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X:\ImagenesArticulos\listadeprecios\"/>
    </mc:Choice>
  </mc:AlternateContent>
  <xr:revisionPtr revIDLastSave="0" documentId="8_{B221C3DD-1CC4-4DA3-9AE4-8B4D00123139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Lista Corta" sheetId="1" r:id="rId1"/>
    <sheet name="Lista UPA Completa" sheetId="2" r:id="rId2"/>
    <sheet name="Promociones Vigentes" sheetId="3" r:id="rId3"/>
  </sheets>
  <definedNames>
    <definedName name="_xlnm._FilterDatabase" localSheetId="1" hidden="1">'Lista UPA Completa'!$A$1:$L$2804</definedName>
    <definedName name="_xlnm._FilterDatabase" localSheetId="2" hidden="1">'Promociones Vigentes'!$A$1:$D$115</definedName>
    <definedName name="_xlnm.Print_Area" localSheetId="0">'Lista Corta'!$A$1:$H$244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97" i="2" l="1"/>
  <c r="K3497" i="2"/>
  <c r="J3497" i="2"/>
  <c r="I3497" i="2"/>
  <c r="H3497" i="2"/>
  <c r="L3496" i="2"/>
  <c r="K3496" i="2"/>
  <c r="J3496" i="2"/>
  <c r="I3496" i="2"/>
  <c r="H3496" i="2"/>
  <c r="L3495" i="2"/>
  <c r="K3495" i="2"/>
  <c r="J3495" i="2"/>
  <c r="I3495" i="2"/>
  <c r="H3495" i="2"/>
  <c r="L3494" i="2"/>
  <c r="K3494" i="2"/>
  <c r="J3494" i="2"/>
  <c r="I3494" i="2"/>
  <c r="H3494" i="2"/>
  <c r="L3493" i="2"/>
  <c r="K3493" i="2"/>
  <c r="J3493" i="2"/>
  <c r="I3493" i="2"/>
  <c r="H3493" i="2"/>
  <c r="L3492" i="2"/>
  <c r="K3492" i="2"/>
  <c r="J3492" i="2"/>
  <c r="I3492" i="2"/>
  <c r="H3492" i="2"/>
  <c r="L3491" i="2"/>
  <c r="K3491" i="2"/>
  <c r="J3491" i="2"/>
  <c r="I3491" i="2"/>
  <c r="H3491" i="2"/>
  <c r="L3490" i="2"/>
  <c r="K3490" i="2"/>
  <c r="J3490" i="2"/>
  <c r="I3490" i="2"/>
  <c r="H3490" i="2"/>
  <c r="L3489" i="2"/>
  <c r="K3489" i="2"/>
  <c r="J3489" i="2"/>
  <c r="I3489" i="2"/>
  <c r="H3489" i="2"/>
  <c r="L3488" i="2"/>
  <c r="K3488" i="2"/>
  <c r="J3488" i="2"/>
  <c r="I3488" i="2"/>
  <c r="H3488" i="2"/>
  <c r="L3487" i="2"/>
  <c r="K3487" i="2"/>
  <c r="J3487" i="2"/>
  <c r="I3487" i="2"/>
  <c r="H3487" i="2"/>
  <c r="L3486" i="2"/>
  <c r="K3486" i="2"/>
  <c r="J3486" i="2"/>
  <c r="I3486" i="2"/>
  <c r="H3486" i="2"/>
  <c r="L3485" i="2"/>
  <c r="K3485" i="2"/>
  <c r="J3485" i="2"/>
  <c r="I3485" i="2"/>
  <c r="H3485" i="2"/>
  <c r="L3484" i="2"/>
  <c r="K3484" i="2"/>
  <c r="J3484" i="2"/>
  <c r="I3484" i="2"/>
  <c r="H3484" i="2"/>
  <c r="L3483" i="2"/>
  <c r="K3483" i="2"/>
  <c r="J3483" i="2"/>
  <c r="I3483" i="2"/>
  <c r="H3483" i="2"/>
  <c r="L3482" i="2"/>
  <c r="K3482" i="2"/>
  <c r="J3482" i="2"/>
  <c r="I3482" i="2"/>
  <c r="H3482" i="2"/>
  <c r="L3481" i="2"/>
  <c r="K3481" i="2"/>
  <c r="J3481" i="2"/>
  <c r="I3481" i="2"/>
  <c r="H3481" i="2"/>
  <c r="L3480" i="2"/>
  <c r="K3480" i="2"/>
  <c r="J3480" i="2"/>
  <c r="I3480" i="2"/>
  <c r="H3480" i="2"/>
  <c r="L3479" i="2"/>
  <c r="K3479" i="2"/>
  <c r="J3479" i="2"/>
  <c r="I3479" i="2"/>
  <c r="H3479" i="2"/>
  <c r="L3478" i="2"/>
  <c r="K3478" i="2"/>
  <c r="J3478" i="2"/>
  <c r="I3478" i="2"/>
  <c r="H3478" i="2"/>
  <c r="L3477" i="2"/>
  <c r="K3477" i="2"/>
  <c r="J3477" i="2"/>
  <c r="I3477" i="2"/>
  <c r="H3477" i="2"/>
  <c r="L3476" i="2"/>
  <c r="K3476" i="2"/>
  <c r="J3476" i="2"/>
  <c r="I3476" i="2"/>
  <c r="H3476" i="2"/>
  <c r="L3475" i="2"/>
  <c r="K3475" i="2"/>
  <c r="J3475" i="2"/>
  <c r="I3475" i="2"/>
  <c r="H3475" i="2"/>
  <c r="L3474" i="2"/>
  <c r="K3474" i="2"/>
  <c r="J3474" i="2"/>
  <c r="I3474" i="2"/>
  <c r="H3474" i="2"/>
  <c r="L3473" i="2"/>
  <c r="K3473" i="2"/>
  <c r="J3473" i="2"/>
  <c r="I3473" i="2"/>
  <c r="H3473" i="2"/>
  <c r="L3472" i="2"/>
  <c r="K3472" i="2"/>
  <c r="J3472" i="2"/>
  <c r="I3472" i="2"/>
  <c r="H3472" i="2"/>
  <c r="L3471" i="2"/>
  <c r="K3471" i="2"/>
  <c r="J3471" i="2"/>
  <c r="I3471" i="2"/>
  <c r="H3471" i="2"/>
  <c r="L3470" i="2"/>
  <c r="K3470" i="2"/>
  <c r="J3470" i="2"/>
  <c r="I3470" i="2"/>
  <c r="H3470" i="2"/>
  <c r="L3469" i="2"/>
  <c r="K3469" i="2"/>
  <c r="J3469" i="2"/>
  <c r="I3469" i="2"/>
  <c r="H3469" i="2"/>
  <c r="L3468" i="2"/>
  <c r="K3468" i="2"/>
  <c r="J3468" i="2"/>
  <c r="I3468" i="2"/>
  <c r="H3468" i="2"/>
  <c r="L3467" i="2"/>
  <c r="K3467" i="2"/>
  <c r="J3467" i="2"/>
  <c r="I3467" i="2"/>
  <c r="H3467" i="2"/>
  <c r="L3466" i="2"/>
  <c r="K3466" i="2"/>
  <c r="J3466" i="2"/>
  <c r="I3466" i="2"/>
  <c r="H3466" i="2"/>
  <c r="L3465" i="2"/>
  <c r="K3465" i="2"/>
  <c r="J3465" i="2"/>
  <c r="I3465" i="2"/>
  <c r="H3465" i="2"/>
  <c r="L3464" i="2"/>
  <c r="K3464" i="2"/>
  <c r="J3464" i="2"/>
  <c r="I3464" i="2"/>
  <c r="H3464" i="2"/>
  <c r="L3463" i="2"/>
  <c r="K3463" i="2"/>
  <c r="J3463" i="2"/>
  <c r="I3463" i="2"/>
  <c r="H3463" i="2"/>
  <c r="L3462" i="2"/>
  <c r="K3462" i="2"/>
  <c r="J3462" i="2"/>
  <c r="I3462" i="2"/>
  <c r="H3462" i="2"/>
  <c r="L3461" i="2"/>
  <c r="K3461" i="2"/>
  <c r="J3461" i="2"/>
  <c r="I3461" i="2"/>
  <c r="H3461" i="2"/>
  <c r="L3460" i="2"/>
  <c r="K3460" i="2"/>
  <c r="J3460" i="2"/>
  <c r="I3460" i="2"/>
  <c r="H3460" i="2"/>
  <c r="L3459" i="2"/>
  <c r="K3459" i="2"/>
  <c r="J3459" i="2"/>
  <c r="I3459" i="2"/>
  <c r="H3459" i="2"/>
  <c r="L3458" i="2"/>
  <c r="K3458" i="2"/>
  <c r="J3458" i="2"/>
  <c r="I3458" i="2"/>
  <c r="H3458" i="2"/>
  <c r="L3457" i="2"/>
  <c r="K3457" i="2"/>
  <c r="J3457" i="2"/>
  <c r="I3457" i="2"/>
  <c r="H3457" i="2"/>
  <c r="L3456" i="2"/>
  <c r="K3456" i="2"/>
  <c r="J3456" i="2"/>
  <c r="I3456" i="2"/>
  <c r="H3456" i="2"/>
  <c r="L3455" i="2"/>
  <c r="K3455" i="2"/>
  <c r="J3455" i="2"/>
  <c r="I3455" i="2"/>
  <c r="H3455" i="2"/>
  <c r="L3454" i="2"/>
  <c r="K3454" i="2"/>
  <c r="J3454" i="2"/>
  <c r="I3454" i="2"/>
  <c r="H3454" i="2"/>
  <c r="L3453" i="2"/>
  <c r="K3453" i="2"/>
  <c r="J3453" i="2"/>
  <c r="I3453" i="2"/>
  <c r="H3453" i="2"/>
  <c r="L3452" i="2"/>
  <c r="K3452" i="2"/>
  <c r="J3452" i="2"/>
  <c r="I3452" i="2"/>
  <c r="H3452" i="2"/>
  <c r="L3451" i="2"/>
  <c r="K3451" i="2"/>
  <c r="J3451" i="2"/>
  <c r="I3451" i="2"/>
  <c r="H3451" i="2"/>
  <c r="L3450" i="2"/>
  <c r="K3450" i="2"/>
  <c r="J3450" i="2"/>
  <c r="I3450" i="2"/>
  <c r="H3450" i="2"/>
  <c r="L3449" i="2"/>
  <c r="K3449" i="2"/>
  <c r="J3449" i="2"/>
  <c r="I3449" i="2"/>
  <c r="H3449" i="2"/>
  <c r="L3448" i="2"/>
  <c r="K3448" i="2"/>
  <c r="J3448" i="2"/>
  <c r="I3448" i="2"/>
  <c r="H3448" i="2"/>
  <c r="L3447" i="2"/>
  <c r="K3447" i="2"/>
  <c r="J3447" i="2"/>
  <c r="I3447" i="2"/>
  <c r="H3447" i="2"/>
  <c r="L3446" i="2"/>
  <c r="K3446" i="2"/>
  <c r="J3446" i="2"/>
  <c r="I3446" i="2"/>
  <c r="H3446" i="2"/>
  <c r="L3445" i="2"/>
  <c r="K3445" i="2"/>
  <c r="J3445" i="2"/>
  <c r="I3445" i="2"/>
  <c r="H3445" i="2"/>
  <c r="L3444" i="2"/>
  <c r="K3444" i="2"/>
  <c r="J3444" i="2"/>
  <c r="I3444" i="2"/>
  <c r="H3444" i="2"/>
  <c r="L3443" i="2"/>
  <c r="K3443" i="2"/>
  <c r="J3443" i="2"/>
  <c r="I3443" i="2"/>
  <c r="H3443" i="2"/>
  <c r="L3442" i="2"/>
  <c r="K3442" i="2"/>
  <c r="J3442" i="2"/>
  <c r="I3442" i="2"/>
  <c r="H3442" i="2"/>
  <c r="L3441" i="2"/>
  <c r="K3441" i="2"/>
  <c r="J3441" i="2"/>
  <c r="I3441" i="2"/>
  <c r="H3441" i="2"/>
  <c r="L3440" i="2"/>
  <c r="K3440" i="2"/>
  <c r="J3440" i="2"/>
  <c r="I3440" i="2"/>
  <c r="H3440" i="2"/>
  <c r="L3439" i="2"/>
  <c r="K3439" i="2"/>
  <c r="J3439" i="2"/>
  <c r="I3439" i="2"/>
  <c r="H3439" i="2"/>
  <c r="L3438" i="2"/>
  <c r="K3438" i="2"/>
  <c r="J3438" i="2"/>
  <c r="I3438" i="2"/>
  <c r="H3438" i="2"/>
  <c r="L3437" i="2"/>
  <c r="K3437" i="2"/>
  <c r="J3437" i="2"/>
  <c r="I3437" i="2"/>
  <c r="H3437" i="2"/>
  <c r="L3436" i="2"/>
  <c r="K3436" i="2"/>
  <c r="J3436" i="2"/>
  <c r="I3436" i="2"/>
  <c r="H3436" i="2"/>
  <c r="L3435" i="2"/>
  <c r="K3435" i="2"/>
  <c r="J3435" i="2"/>
  <c r="I3435" i="2"/>
  <c r="H3435" i="2"/>
  <c r="L3434" i="2"/>
  <c r="K3434" i="2"/>
  <c r="J3434" i="2"/>
  <c r="I3434" i="2"/>
  <c r="H3434" i="2"/>
  <c r="L3433" i="2"/>
  <c r="K3433" i="2"/>
  <c r="J3433" i="2"/>
  <c r="I3433" i="2"/>
  <c r="H3433" i="2"/>
  <c r="L3432" i="2"/>
  <c r="K3432" i="2"/>
  <c r="J3432" i="2"/>
  <c r="I3432" i="2"/>
  <c r="H3432" i="2"/>
  <c r="L3431" i="2"/>
  <c r="K3431" i="2"/>
  <c r="J3431" i="2"/>
  <c r="I3431" i="2"/>
  <c r="H3431" i="2"/>
  <c r="L3430" i="2"/>
  <c r="K3430" i="2"/>
  <c r="J3430" i="2"/>
  <c r="I3430" i="2"/>
  <c r="H3430" i="2"/>
  <c r="L3429" i="2"/>
  <c r="K3429" i="2"/>
  <c r="J3429" i="2"/>
  <c r="I3429" i="2"/>
  <c r="H3429" i="2"/>
  <c r="L3428" i="2"/>
  <c r="K3428" i="2"/>
  <c r="J3428" i="2"/>
  <c r="I3428" i="2"/>
  <c r="H3428" i="2"/>
  <c r="L3427" i="2"/>
  <c r="K3427" i="2"/>
  <c r="J3427" i="2"/>
  <c r="I3427" i="2"/>
  <c r="H3427" i="2"/>
  <c r="L3426" i="2"/>
  <c r="K3426" i="2"/>
  <c r="J3426" i="2"/>
  <c r="I3426" i="2"/>
  <c r="H3426" i="2"/>
  <c r="L3425" i="2"/>
  <c r="K3425" i="2"/>
  <c r="J3425" i="2"/>
  <c r="I3425" i="2"/>
  <c r="H3425" i="2"/>
  <c r="L3424" i="2"/>
  <c r="K3424" i="2"/>
  <c r="J3424" i="2"/>
  <c r="I3424" i="2"/>
  <c r="H3424" i="2"/>
  <c r="L3423" i="2"/>
  <c r="K3423" i="2"/>
  <c r="J3423" i="2"/>
  <c r="I3423" i="2"/>
  <c r="H3423" i="2"/>
  <c r="L3422" i="2"/>
  <c r="K3422" i="2"/>
  <c r="J3422" i="2"/>
  <c r="I3422" i="2"/>
  <c r="H3422" i="2"/>
  <c r="L3421" i="2"/>
  <c r="K3421" i="2"/>
  <c r="J3421" i="2"/>
  <c r="I3421" i="2"/>
  <c r="H3421" i="2"/>
  <c r="L3420" i="2"/>
  <c r="K3420" i="2"/>
  <c r="J3420" i="2"/>
  <c r="I3420" i="2"/>
  <c r="H3420" i="2"/>
  <c r="L3419" i="2"/>
  <c r="K3419" i="2"/>
  <c r="J3419" i="2"/>
  <c r="I3419" i="2"/>
  <c r="H3419" i="2"/>
  <c r="L3418" i="2"/>
  <c r="K3418" i="2"/>
  <c r="J3418" i="2"/>
  <c r="I3418" i="2"/>
  <c r="H3418" i="2"/>
  <c r="L3417" i="2"/>
  <c r="K3417" i="2"/>
  <c r="J3417" i="2"/>
  <c r="I3417" i="2"/>
  <c r="H3417" i="2"/>
  <c r="L3416" i="2"/>
  <c r="K3416" i="2"/>
  <c r="J3416" i="2"/>
  <c r="I3416" i="2"/>
  <c r="H3416" i="2"/>
  <c r="L3415" i="2"/>
  <c r="K3415" i="2"/>
  <c r="J3415" i="2"/>
  <c r="I3415" i="2"/>
  <c r="H3415" i="2"/>
  <c r="L3414" i="2"/>
  <c r="K3414" i="2"/>
  <c r="J3414" i="2"/>
  <c r="I3414" i="2"/>
  <c r="H3414" i="2"/>
  <c r="L3413" i="2"/>
  <c r="K3413" i="2"/>
  <c r="J3413" i="2"/>
  <c r="I3413" i="2"/>
  <c r="H3413" i="2"/>
  <c r="L3412" i="2"/>
  <c r="K3412" i="2"/>
  <c r="J3412" i="2"/>
  <c r="I3412" i="2"/>
  <c r="H3412" i="2"/>
  <c r="L3411" i="2"/>
  <c r="K3411" i="2"/>
  <c r="J3411" i="2"/>
  <c r="I3411" i="2"/>
  <c r="H3411" i="2"/>
  <c r="L3410" i="2"/>
  <c r="K3410" i="2"/>
  <c r="J3410" i="2"/>
  <c r="I3410" i="2"/>
  <c r="H3410" i="2"/>
  <c r="L3409" i="2"/>
  <c r="K3409" i="2"/>
  <c r="J3409" i="2"/>
  <c r="I3409" i="2"/>
  <c r="H3409" i="2"/>
  <c r="L3408" i="2"/>
  <c r="K3408" i="2"/>
  <c r="J3408" i="2"/>
  <c r="I3408" i="2"/>
  <c r="H3408" i="2"/>
  <c r="L3407" i="2"/>
  <c r="K3407" i="2"/>
  <c r="J3407" i="2"/>
  <c r="I3407" i="2"/>
  <c r="H3407" i="2"/>
  <c r="L3406" i="2"/>
  <c r="K3406" i="2"/>
  <c r="J3406" i="2"/>
  <c r="I3406" i="2"/>
  <c r="H3406" i="2"/>
  <c r="L3405" i="2"/>
  <c r="K3405" i="2"/>
  <c r="J3405" i="2"/>
  <c r="I3405" i="2"/>
  <c r="H3405" i="2"/>
  <c r="L3404" i="2"/>
  <c r="K3404" i="2"/>
  <c r="J3404" i="2"/>
  <c r="I3404" i="2"/>
  <c r="H3404" i="2"/>
  <c r="L3403" i="2"/>
  <c r="K3403" i="2"/>
  <c r="J3403" i="2"/>
  <c r="I3403" i="2"/>
  <c r="H3403" i="2"/>
  <c r="L3402" i="2"/>
  <c r="K3402" i="2"/>
  <c r="J3402" i="2"/>
  <c r="I3402" i="2"/>
  <c r="H3402" i="2"/>
  <c r="L3401" i="2"/>
  <c r="K3401" i="2"/>
  <c r="J3401" i="2"/>
  <c r="I3401" i="2"/>
  <c r="H3401" i="2"/>
  <c r="L3400" i="2"/>
  <c r="K3400" i="2"/>
  <c r="J3400" i="2"/>
  <c r="I3400" i="2"/>
  <c r="H3400" i="2"/>
  <c r="L3399" i="2"/>
  <c r="K3399" i="2"/>
  <c r="J3399" i="2"/>
  <c r="I3399" i="2"/>
  <c r="H3399" i="2"/>
  <c r="L3398" i="2"/>
  <c r="K3398" i="2"/>
  <c r="J3398" i="2"/>
  <c r="I3398" i="2"/>
  <c r="H3398" i="2"/>
  <c r="L3397" i="2"/>
  <c r="K3397" i="2"/>
  <c r="J3397" i="2"/>
  <c r="I3397" i="2"/>
  <c r="H3397" i="2"/>
  <c r="L3396" i="2"/>
  <c r="K3396" i="2"/>
  <c r="J3396" i="2"/>
  <c r="I3396" i="2"/>
  <c r="H3396" i="2"/>
  <c r="L3395" i="2"/>
  <c r="K3395" i="2"/>
  <c r="J3395" i="2"/>
  <c r="I3395" i="2"/>
  <c r="H3395" i="2"/>
  <c r="L3394" i="2"/>
  <c r="K3394" i="2"/>
  <c r="J3394" i="2"/>
  <c r="I3394" i="2"/>
  <c r="H3394" i="2"/>
  <c r="L3393" i="2"/>
  <c r="K3393" i="2"/>
  <c r="J3393" i="2"/>
  <c r="I3393" i="2"/>
  <c r="H3393" i="2"/>
  <c r="L3392" i="2"/>
  <c r="K3392" i="2"/>
  <c r="J3392" i="2"/>
  <c r="I3392" i="2"/>
  <c r="H3392" i="2"/>
  <c r="L3391" i="2"/>
  <c r="K3391" i="2"/>
  <c r="J3391" i="2"/>
  <c r="I3391" i="2"/>
  <c r="H3391" i="2"/>
  <c r="L3390" i="2"/>
  <c r="K3390" i="2"/>
  <c r="J3390" i="2"/>
  <c r="I3390" i="2"/>
  <c r="H3390" i="2"/>
  <c r="L3389" i="2"/>
  <c r="K3389" i="2"/>
  <c r="J3389" i="2"/>
  <c r="I3389" i="2"/>
  <c r="H3389" i="2"/>
  <c r="L3388" i="2"/>
  <c r="K3388" i="2"/>
  <c r="J3388" i="2"/>
  <c r="I3388" i="2"/>
  <c r="H3388" i="2"/>
  <c r="L3387" i="2"/>
  <c r="K3387" i="2"/>
  <c r="J3387" i="2"/>
  <c r="I3387" i="2"/>
  <c r="H3387" i="2"/>
  <c r="L3386" i="2"/>
  <c r="K3386" i="2"/>
  <c r="J3386" i="2"/>
  <c r="I3386" i="2"/>
  <c r="H3386" i="2"/>
  <c r="L3385" i="2"/>
  <c r="K3385" i="2"/>
  <c r="J3385" i="2"/>
  <c r="I3385" i="2"/>
  <c r="H3385" i="2"/>
  <c r="L3384" i="2"/>
  <c r="K3384" i="2"/>
  <c r="J3384" i="2"/>
  <c r="I3384" i="2"/>
  <c r="H3384" i="2"/>
  <c r="L3383" i="2"/>
  <c r="K3383" i="2"/>
  <c r="J3383" i="2"/>
  <c r="I3383" i="2"/>
  <c r="H3383" i="2"/>
  <c r="L3382" i="2"/>
  <c r="K3382" i="2"/>
  <c r="J3382" i="2"/>
  <c r="I3382" i="2"/>
  <c r="H3382" i="2"/>
  <c r="L3381" i="2"/>
  <c r="K3381" i="2"/>
  <c r="J3381" i="2"/>
  <c r="I3381" i="2"/>
  <c r="H3381" i="2"/>
  <c r="L3380" i="2"/>
  <c r="K3380" i="2"/>
  <c r="J3380" i="2"/>
  <c r="I3380" i="2"/>
  <c r="H3380" i="2"/>
  <c r="L3379" i="2"/>
  <c r="K3379" i="2"/>
  <c r="J3379" i="2"/>
  <c r="I3379" i="2"/>
  <c r="H3379" i="2"/>
  <c r="L3378" i="2"/>
  <c r="K3378" i="2"/>
  <c r="J3378" i="2"/>
  <c r="I3378" i="2"/>
  <c r="H3378" i="2"/>
  <c r="L3377" i="2"/>
  <c r="K3377" i="2"/>
  <c r="J3377" i="2"/>
  <c r="I3377" i="2"/>
  <c r="H3377" i="2"/>
  <c r="L3376" i="2"/>
  <c r="K3376" i="2"/>
  <c r="J3376" i="2"/>
  <c r="I3376" i="2"/>
  <c r="H3376" i="2"/>
  <c r="L3375" i="2"/>
  <c r="K3375" i="2"/>
  <c r="J3375" i="2"/>
  <c r="I3375" i="2"/>
  <c r="H3375" i="2"/>
  <c r="L3374" i="2"/>
  <c r="K3374" i="2"/>
  <c r="J3374" i="2"/>
  <c r="I3374" i="2"/>
  <c r="H3374" i="2"/>
  <c r="L3373" i="2"/>
  <c r="K3373" i="2"/>
  <c r="J3373" i="2"/>
  <c r="I3373" i="2"/>
  <c r="H3373" i="2"/>
  <c r="L3372" i="2"/>
  <c r="K3372" i="2"/>
  <c r="J3372" i="2"/>
  <c r="I3372" i="2"/>
  <c r="H3372" i="2"/>
  <c r="L3371" i="2"/>
  <c r="K3371" i="2"/>
  <c r="J3371" i="2"/>
  <c r="I3371" i="2"/>
  <c r="H3371" i="2"/>
  <c r="L3370" i="2"/>
  <c r="K3370" i="2"/>
  <c r="J3370" i="2"/>
  <c r="I3370" i="2"/>
  <c r="H3370" i="2"/>
  <c r="L3369" i="2"/>
  <c r="K3369" i="2"/>
  <c r="J3369" i="2"/>
  <c r="I3369" i="2"/>
  <c r="H3369" i="2"/>
  <c r="L3368" i="2"/>
  <c r="K3368" i="2"/>
  <c r="J3368" i="2"/>
  <c r="I3368" i="2"/>
  <c r="H3368" i="2"/>
  <c r="L3367" i="2"/>
  <c r="K3367" i="2"/>
  <c r="J3367" i="2"/>
  <c r="I3367" i="2"/>
  <c r="H3367" i="2"/>
  <c r="L3366" i="2"/>
  <c r="K3366" i="2"/>
  <c r="J3366" i="2"/>
  <c r="I3366" i="2"/>
  <c r="H3366" i="2"/>
  <c r="L3365" i="2"/>
  <c r="K3365" i="2"/>
  <c r="J3365" i="2"/>
  <c r="I3365" i="2"/>
  <c r="H3365" i="2"/>
  <c r="L3364" i="2"/>
  <c r="K3364" i="2"/>
  <c r="J3364" i="2"/>
  <c r="I3364" i="2"/>
  <c r="H3364" i="2"/>
  <c r="L3363" i="2"/>
  <c r="K3363" i="2"/>
  <c r="J3363" i="2"/>
  <c r="I3363" i="2"/>
  <c r="H3363" i="2"/>
  <c r="L3362" i="2"/>
  <c r="K3362" i="2"/>
  <c r="J3362" i="2"/>
  <c r="I3362" i="2"/>
  <c r="H3362" i="2"/>
  <c r="L3361" i="2"/>
  <c r="K3361" i="2"/>
  <c r="J3361" i="2"/>
  <c r="I3361" i="2"/>
  <c r="H3361" i="2"/>
  <c r="L3360" i="2"/>
  <c r="K3360" i="2"/>
  <c r="J3360" i="2"/>
  <c r="I3360" i="2"/>
  <c r="H3360" i="2"/>
  <c r="L3359" i="2"/>
  <c r="K3359" i="2"/>
  <c r="J3359" i="2"/>
  <c r="I3359" i="2"/>
  <c r="H3359" i="2"/>
  <c r="L3358" i="2"/>
  <c r="K3358" i="2"/>
  <c r="J3358" i="2"/>
  <c r="I3358" i="2"/>
  <c r="H3358" i="2"/>
  <c r="L3357" i="2"/>
  <c r="K3357" i="2"/>
  <c r="J3357" i="2"/>
  <c r="I3357" i="2"/>
  <c r="H3357" i="2"/>
  <c r="L3356" i="2"/>
  <c r="K3356" i="2"/>
  <c r="J3356" i="2"/>
  <c r="I3356" i="2"/>
  <c r="H3356" i="2"/>
  <c r="L3355" i="2"/>
  <c r="K3355" i="2"/>
  <c r="J3355" i="2"/>
  <c r="I3355" i="2"/>
  <c r="H3355" i="2"/>
  <c r="L3354" i="2"/>
  <c r="K3354" i="2"/>
  <c r="J3354" i="2"/>
  <c r="I3354" i="2"/>
  <c r="H3354" i="2"/>
  <c r="L3353" i="2"/>
  <c r="K3353" i="2"/>
  <c r="J3353" i="2"/>
  <c r="I3353" i="2"/>
  <c r="H3353" i="2"/>
  <c r="L3352" i="2"/>
  <c r="K3352" i="2"/>
  <c r="J3352" i="2"/>
  <c r="I3352" i="2"/>
  <c r="H3352" i="2"/>
  <c r="L3351" i="2"/>
  <c r="K3351" i="2"/>
  <c r="J3351" i="2"/>
  <c r="I3351" i="2"/>
  <c r="H3351" i="2"/>
  <c r="L3350" i="2"/>
  <c r="K3350" i="2"/>
  <c r="J3350" i="2"/>
  <c r="I3350" i="2"/>
  <c r="H3350" i="2"/>
  <c r="L3349" i="2"/>
  <c r="K3349" i="2"/>
  <c r="J3349" i="2"/>
  <c r="I3349" i="2"/>
  <c r="H3349" i="2"/>
  <c r="L3348" i="2"/>
  <c r="K3348" i="2"/>
  <c r="J3348" i="2"/>
  <c r="I3348" i="2"/>
  <c r="H3348" i="2"/>
  <c r="L3347" i="2"/>
  <c r="K3347" i="2"/>
  <c r="J3347" i="2"/>
  <c r="I3347" i="2"/>
  <c r="H3347" i="2"/>
  <c r="L3346" i="2"/>
  <c r="K3346" i="2"/>
  <c r="J3346" i="2"/>
  <c r="I3346" i="2"/>
  <c r="H3346" i="2"/>
  <c r="L3345" i="2"/>
  <c r="K3345" i="2"/>
  <c r="J3345" i="2"/>
  <c r="I3345" i="2"/>
  <c r="H3345" i="2"/>
  <c r="L3344" i="2"/>
  <c r="K3344" i="2"/>
  <c r="J3344" i="2"/>
  <c r="I3344" i="2"/>
  <c r="H3344" i="2"/>
  <c r="L3343" i="2"/>
  <c r="K3343" i="2"/>
  <c r="J3343" i="2"/>
  <c r="I3343" i="2"/>
  <c r="H3343" i="2"/>
  <c r="L3342" i="2"/>
  <c r="K3342" i="2"/>
  <c r="J3342" i="2"/>
  <c r="I3342" i="2"/>
  <c r="H3342" i="2"/>
  <c r="L3341" i="2"/>
  <c r="K3341" i="2"/>
  <c r="J3341" i="2"/>
  <c r="I3341" i="2"/>
  <c r="H3341" i="2"/>
  <c r="L3340" i="2"/>
  <c r="K3340" i="2"/>
  <c r="J3340" i="2"/>
  <c r="I3340" i="2"/>
  <c r="H3340" i="2"/>
  <c r="L3339" i="2"/>
  <c r="K3339" i="2"/>
  <c r="J3339" i="2"/>
  <c r="I3339" i="2"/>
  <c r="H3339" i="2"/>
  <c r="L3338" i="2"/>
  <c r="K3338" i="2"/>
  <c r="J3338" i="2"/>
  <c r="I3338" i="2"/>
  <c r="H3338" i="2"/>
  <c r="L3337" i="2"/>
  <c r="K3337" i="2"/>
  <c r="J3337" i="2"/>
  <c r="I3337" i="2"/>
  <c r="H3337" i="2"/>
  <c r="L3336" i="2"/>
  <c r="K3336" i="2"/>
  <c r="J3336" i="2"/>
  <c r="I3336" i="2"/>
  <c r="H3336" i="2"/>
  <c r="L3335" i="2"/>
  <c r="K3335" i="2"/>
  <c r="J3335" i="2"/>
  <c r="I3335" i="2"/>
  <c r="H3335" i="2"/>
  <c r="L3334" i="2"/>
  <c r="K3334" i="2"/>
  <c r="J3334" i="2"/>
  <c r="I3334" i="2"/>
  <c r="H3334" i="2"/>
  <c r="L3333" i="2"/>
  <c r="K3333" i="2"/>
  <c r="J3333" i="2"/>
  <c r="I3333" i="2"/>
  <c r="H3333" i="2"/>
  <c r="L3332" i="2"/>
  <c r="K3332" i="2"/>
  <c r="J3332" i="2"/>
  <c r="I3332" i="2"/>
  <c r="H3332" i="2"/>
  <c r="L3331" i="2"/>
  <c r="K3331" i="2"/>
  <c r="J3331" i="2"/>
  <c r="I3331" i="2"/>
  <c r="H3331" i="2"/>
  <c r="L3330" i="2"/>
  <c r="K3330" i="2"/>
  <c r="J3330" i="2"/>
  <c r="I3330" i="2"/>
  <c r="H3330" i="2"/>
  <c r="L3329" i="2"/>
  <c r="K3329" i="2"/>
  <c r="J3329" i="2"/>
  <c r="I3329" i="2"/>
  <c r="H3329" i="2"/>
  <c r="L3328" i="2"/>
  <c r="K3328" i="2"/>
  <c r="J3328" i="2"/>
  <c r="I3328" i="2"/>
  <c r="H3328" i="2"/>
  <c r="L3327" i="2"/>
  <c r="K3327" i="2"/>
  <c r="J3327" i="2"/>
  <c r="I3327" i="2"/>
  <c r="H3327" i="2"/>
  <c r="L3326" i="2"/>
  <c r="K3326" i="2"/>
  <c r="J3326" i="2"/>
  <c r="I3326" i="2"/>
  <c r="H3326" i="2"/>
  <c r="L3325" i="2"/>
  <c r="K3325" i="2"/>
  <c r="J3325" i="2"/>
  <c r="I3325" i="2"/>
  <c r="H3325" i="2"/>
  <c r="L3324" i="2"/>
  <c r="K3324" i="2"/>
  <c r="J3324" i="2"/>
  <c r="I3324" i="2"/>
  <c r="H3324" i="2"/>
  <c r="L3323" i="2"/>
  <c r="K3323" i="2"/>
  <c r="J3323" i="2"/>
  <c r="I3323" i="2"/>
  <c r="H3323" i="2"/>
  <c r="L3322" i="2"/>
  <c r="K3322" i="2"/>
  <c r="J3322" i="2"/>
  <c r="I3322" i="2"/>
  <c r="H3322" i="2"/>
  <c r="L3321" i="2"/>
  <c r="K3321" i="2"/>
  <c r="J3321" i="2"/>
  <c r="I3321" i="2"/>
  <c r="H3321" i="2"/>
  <c r="L3320" i="2"/>
  <c r="K3320" i="2"/>
  <c r="J3320" i="2"/>
  <c r="I3320" i="2"/>
  <c r="H3320" i="2"/>
  <c r="L3319" i="2"/>
  <c r="K3319" i="2"/>
  <c r="J3319" i="2"/>
  <c r="I3319" i="2"/>
  <c r="H3319" i="2"/>
  <c r="L3318" i="2"/>
  <c r="K3318" i="2"/>
  <c r="J3318" i="2"/>
  <c r="I3318" i="2"/>
  <c r="H3318" i="2"/>
  <c r="L3317" i="2"/>
  <c r="K3317" i="2"/>
  <c r="J3317" i="2"/>
  <c r="I3317" i="2"/>
  <c r="H3317" i="2"/>
  <c r="L3316" i="2"/>
  <c r="K3316" i="2"/>
  <c r="J3316" i="2"/>
  <c r="I3316" i="2"/>
  <c r="H3316" i="2"/>
  <c r="L3315" i="2"/>
  <c r="K3315" i="2"/>
  <c r="J3315" i="2"/>
  <c r="I3315" i="2"/>
  <c r="H3315" i="2"/>
  <c r="L3314" i="2"/>
  <c r="K3314" i="2"/>
  <c r="J3314" i="2"/>
  <c r="I3314" i="2"/>
  <c r="H3314" i="2"/>
  <c r="L3313" i="2"/>
  <c r="K3313" i="2"/>
  <c r="J3313" i="2"/>
  <c r="I3313" i="2"/>
  <c r="H3313" i="2"/>
  <c r="L3312" i="2"/>
  <c r="K3312" i="2"/>
  <c r="J3312" i="2"/>
  <c r="I3312" i="2"/>
  <c r="H3312" i="2"/>
  <c r="L3311" i="2"/>
  <c r="K3311" i="2"/>
  <c r="J3311" i="2"/>
  <c r="I3311" i="2"/>
  <c r="H3311" i="2"/>
  <c r="L3310" i="2"/>
  <c r="K3310" i="2"/>
  <c r="J3310" i="2"/>
  <c r="I3310" i="2"/>
  <c r="H3310" i="2"/>
  <c r="L3309" i="2"/>
  <c r="K3309" i="2"/>
  <c r="J3309" i="2"/>
  <c r="I3309" i="2"/>
  <c r="H3309" i="2"/>
  <c r="L3308" i="2"/>
  <c r="K3308" i="2"/>
  <c r="J3308" i="2"/>
  <c r="I3308" i="2"/>
  <c r="H3308" i="2"/>
  <c r="L3307" i="2"/>
  <c r="K3307" i="2"/>
  <c r="J3307" i="2"/>
  <c r="I3307" i="2"/>
  <c r="H3307" i="2"/>
  <c r="L3306" i="2"/>
  <c r="K3306" i="2"/>
  <c r="J3306" i="2"/>
  <c r="I3306" i="2"/>
  <c r="H3306" i="2"/>
  <c r="L3305" i="2"/>
  <c r="K3305" i="2"/>
  <c r="J3305" i="2"/>
  <c r="I3305" i="2"/>
  <c r="H3305" i="2"/>
  <c r="L3304" i="2"/>
  <c r="K3304" i="2"/>
  <c r="J3304" i="2"/>
  <c r="I3304" i="2"/>
  <c r="H3304" i="2"/>
  <c r="L3303" i="2"/>
  <c r="K3303" i="2"/>
  <c r="J3303" i="2"/>
  <c r="I3303" i="2"/>
  <c r="H3303" i="2"/>
  <c r="L3302" i="2"/>
  <c r="K3302" i="2"/>
  <c r="J3302" i="2"/>
  <c r="I3302" i="2"/>
  <c r="H3302" i="2"/>
  <c r="L3301" i="2"/>
  <c r="K3301" i="2"/>
  <c r="J3301" i="2"/>
  <c r="I3301" i="2"/>
  <c r="H3301" i="2"/>
  <c r="L3300" i="2"/>
  <c r="K3300" i="2"/>
  <c r="J3300" i="2"/>
  <c r="I3300" i="2"/>
  <c r="H3300" i="2"/>
  <c r="L3299" i="2"/>
  <c r="K3299" i="2"/>
  <c r="J3299" i="2"/>
  <c r="I3299" i="2"/>
  <c r="H3299" i="2"/>
  <c r="L3298" i="2"/>
  <c r="K3298" i="2"/>
  <c r="J3298" i="2"/>
  <c r="I3298" i="2"/>
  <c r="H3298" i="2"/>
  <c r="L3297" i="2"/>
  <c r="K3297" i="2"/>
  <c r="J3297" i="2"/>
  <c r="I3297" i="2"/>
  <c r="H3297" i="2"/>
  <c r="L3296" i="2"/>
  <c r="K3296" i="2"/>
  <c r="J3296" i="2"/>
  <c r="I3296" i="2"/>
  <c r="H3296" i="2"/>
  <c r="L3295" i="2"/>
  <c r="K3295" i="2"/>
  <c r="J3295" i="2"/>
  <c r="I3295" i="2"/>
  <c r="H3295" i="2"/>
  <c r="L3294" i="2"/>
  <c r="K3294" i="2"/>
  <c r="J3294" i="2"/>
  <c r="I3294" i="2"/>
  <c r="H3294" i="2"/>
  <c r="L3293" i="2"/>
  <c r="K3293" i="2"/>
  <c r="J3293" i="2"/>
  <c r="I3293" i="2"/>
  <c r="H3293" i="2"/>
  <c r="L3292" i="2"/>
  <c r="K3292" i="2"/>
  <c r="J3292" i="2"/>
  <c r="I3292" i="2"/>
  <c r="H3292" i="2"/>
  <c r="L3291" i="2"/>
  <c r="K3291" i="2"/>
  <c r="J3291" i="2"/>
  <c r="I3291" i="2"/>
  <c r="H3291" i="2"/>
  <c r="L3290" i="2"/>
  <c r="K3290" i="2"/>
  <c r="J3290" i="2"/>
  <c r="I3290" i="2"/>
  <c r="H3290" i="2"/>
  <c r="L3289" i="2"/>
  <c r="K3289" i="2"/>
  <c r="J3289" i="2"/>
  <c r="I3289" i="2"/>
  <c r="H3289" i="2"/>
  <c r="L3288" i="2"/>
  <c r="K3288" i="2"/>
  <c r="J3288" i="2"/>
  <c r="I3288" i="2"/>
  <c r="H3288" i="2"/>
  <c r="L3287" i="2"/>
  <c r="K3287" i="2"/>
  <c r="J3287" i="2"/>
  <c r="I3287" i="2"/>
  <c r="H3287" i="2"/>
  <c r="L3286" i="2"/>
  <c r="K3286" i="2"/>
  <c r="J3286" i="2"/>
  <c r="I3286" i="2"/>
  <c r="H3286" i="2"/>
  <c r="L3285" i="2"/>
  <c r="K3285" i="2"/>
  <c r="J3285" i="2"/>
  <c r="I3285" i="2"/>
  <c r="H3285" i="2"/>
  <c r="L3284" i="2"/>
  <c r="K3284" i="2"/>
  <c r="J3284" i="2"/>
  <c r="I3284" i="2"/>
  <c r="H3284" i="2"/>
  <c r="L3283" i="2"/>
  <c r="K3283" i="2"/>
  <c r="J3283" i="2"/>
  <c r="I3283" i="2"/>
  <c r="H3283" i="2"/>
  <c r="L3282" i="2"/>
  <c r="K3282" i="2"/>
  <c r="J3282" i="2"/>
  <c r="I3282" i="2"/>
  <c r="H3282" i="2"/>
  <c r="L3281" i="2"/>
  <c r="K3281" i="2"/>
  <c r="J3281" i="2"/>
  <c r="I3281" i="2"/>
  <c r="H3281" i="2"/>
  <c r="L3280" i="2"/>
  <c r="K3280" i="2"/>
  <c r="J3280" i="2"/>
  <c r="I3280" i="2"/>
  <c r="H3280" i="2"/>
  <c r="L3279" i="2"/>
  <c r="K3279" i="2"/>
  <c r="J3279" i="2"/>
  <c r="I3279" i="2"/>
  <c r="H3279" i="2"/>
  <c r="L3278" i="2"/>
  <c r="K3278" i="2"/>
  <c r="J3278" i="2"/>
  <c r="I3278" i="2"/>
  <c r="H3278" i="2"/>
  <c r="L3277" i="2"/>
  <c r="K3277" i="2"/>
  <c r="J3277" i="2"/>
  <c r="I3277" i="2"/>
  <c r="H3277" i="2"/>
  <c r="L3276" i="2"/>
  <c r="K3276" i="2"/>
  <c r="J3276" i="2"/>
  <c r="I3276" i="2"/>
  <c r="H3276" i="2"/>
  <c r="L3275" i="2"/>
  <c r="K3275" i="2"/>
  <c r="J3275" i="2"/>
  <c r="I3275" i="2"/>
  <c r="H3275" i="2"/>
  <c r="L3274" i="2"/>
  <c r="K3274" i="2"/>
  <c r="J3274" i="2"/>
  <c r="I3274" i="2"/>
  <c r="H3274" i="2"/>
  <c r="L3273" i="2"/>
  <c r="K3273" i="2"/>
  <c r="J3273" i="2"/>
  <c r="I3273" i="2"/>
  <c r="H3273" i="2"/>
  <c r="L3272" i="2"/>
  <c r="K3272" i="2"/>
  <c r="J3272" i="2"/>
  <c r="I3272" i="2"/>
  <c r="H3272" i="2"/>
  <c r="L3271" i="2"/>
  <c r="K3271" i="2"/>
  <c r="J3271" i="2"/>
  <c r="I3271" i="2"/>
  <c r="H3271" i="2"/>
  <c r="L3270" i="2"/>
  <c r="K3270" i="2"/>
  <c r="J3270" i="2"/>
  <c r="I3270" i="2"/>
  <c r="H3270" i="2"/>
  <c r="L3269" i="2"/>
  <c r="K3269" i="2"/>
  <c r="J3269" i="2"/>
  <c r="I3269" i="2"/>
  <c r="H3269" i="2"/>
  <c r="L3268" i="2"/>
  <c r="K3268" i="2"/>
  <c r="J3268" i="2"/>
  <c r="I3268" i="2"/>
  <c r="H3268" i="2"/>
  <c r="L3267" i="2"/>
  <c r="K3267" i="2"/>
  <c r="J3267" i="2"/>
  <c r="I3267" i="2"/>
  <c r="H3267" i="2"/>
  <c r="L3266" i="2"/>
  <c r="K3266" i="2"/>
  <c r="J3266" i="2"/>
  <c r="I3266" i="2"/>
  <c r="H3266" i="2"/>
  <c r="L3265" i="2"/>
  <c r="K3265" i="2"/>
  <c r="J3265" i="2"/>
  <c r="I3265" i="2"/>
  <c r="H3265" i="2"/>
  <c r="L3264" i="2"/>
  <c r="K3264" i="2"/>
  <c r="J3264" i="2"/>
  <c r="I3264" i="2"/>
  <c r="H3264" i="2"/>
  <c r="L3263" i="2"/>
  <c r="K3263" i="2"/>
  <c r="J3263" i="2"/>
  <c r="I3263" i="2"/>
  <c r="H3263" i="2"/>
  <c r="L3262" i="2"/>
  <c r="K3262" i="2"/>
  <c r="J3262" i="2"/>
  <c r="I3262" i="2"/>
  <c r="H3262" i="2"/>
  <c r="L3261" i="2"/>
  <c r="K3261" i="2"/>
  <c r="J3261" i="2"/>
  <c r="I3261" i="2"/>
  <c r="H3261" i="2"/>
  <c r="L3260" i="2"/>
  <c r="K3260" i="2"/>
  <c r="J3260" i="2"/>
  <c r="I3260" i="2"/>
  <c r="H3260" i="2"/>
  <c r="L3259" i="2"/>
  <c r="K3259" i="2"/>
  <c r="J3259" i="2"/>
  <c r="I3259" i="2"/>
  <c r="H3259" i="2"/>
  <c r="L3258" i="2"/>
  <c r="K3258" i="2"/>
  <c r="J3258" i="2"/>
  <c r="I3258" i="2"/>
  <c r="H3258" i="2"/>
  <c r="L3257" i="2"/>
  <c r="K3257" i="2"/>
  <c r="J3257" i="2"/>
  <c r="I3257" i="2"/>
  <c r="H3257" i="2"/>
  <c r="L3256" i="2"/>
  <c r="K3256" i="2"/>
  <c r="J3256" i="2"/>
  <c r="I3256" i="2"/>
  <c r="H3256" i="2"/>
  <c r="L3255" i="2"/>
  <c r="K3255" i="2"/>
  <c r="J3255" i="2"/>
  <c r="I3255" i="2"/>
  <c r="H3255" i="2"/>
  <c r="L3254" i="2"/>
  <c r="K3254" i="2"/>
  <c r="J3254" i="2"/>
  <c r="I3254" i="2"/>
  <c r="H3254" i="2"/>
  <c r="L3253" i="2"/>
  <c r="K3253" i="2"/>
  <c r="J3253" i="2"/>
  <c r="I3253" i="2"/>
  <c r="H3253" i="2"/>
  <c r="L3252" i="2"/>
  <c r="K3252" i="2"/>
  <c r="J3252" i="2"/>
  <c r="I3252" i="2"/>
  <c r="H3252" i="2"/>
  <c r="L3251" i="2"/>
  <c r="K3251" i="2"/>
  <c r="J3251" i="2"/>
  <c r="I3251" i="2"/>
  <c r="H3251" i="2"/>
  <c r="L3250" i="2"/>
  <c r="K3250" i="2"/>
  <c r="J3250" i="2"/>
  <c r="I3250" i="2"/>
  <c r="H3250" i="2"/>
  <c r="L3249" i="2"/>
  <c r="K3249" i="2"/>
  <c r="J3249" i="2"/>
  <c r="I3249" i="2"/>
  <c r="H3249" i="2"/>
  <c r="L3248" i="2"/>
  <c r="K3248" i="2"/>
  <c r="J3248" i="2"/>
  <c r="I3248" i="2"/>
  <c r="H3248" i="2"/>
  <c r="L3247" i="2"/>
  <c r="K3247" i="2"/>
  <c r="J3247" i="2"/>
  <c r="I3247" i="2"/>
  <c r="H3247" i="2"/>
  <c r="L3246" i="2"/>
  <c r="K3246" i="2"/>
  <c r="J3246" i="2"/>
  <c r="I3246" i="2"/>
  <c r="H3246" i="2"/>
  <c r="L3245" i="2"/>
  <c r="K3245" i="2"/>
  <c r="J3245" i="2"/>
  <c r="I3245" i="2"/>
  <c r="H3245" i="2"/>
  <c r="L3244" i="2"/>
  <c r="K3244" i="2"/>
  <c r="J3244" i="2"/>
  <c r="I3244" i="2"/>
  <c r="H3244" i="2"/>
  <c r="L3243" i="2"/>
  <c r="K3243" i="2"/>
  <c r="J3243" i="2"/>
  <c r="I3243" i="2"/>
  <c r="H3243" i="2"/>
  <c r="L3242" i="2"/>
  <c r="K3242" i="2"/>
  <c r="J3242" i="2"/>
  <c r="I3242" i="2"/>
  <c r="H3242" i="2"/>
  <c r="L3241" i="2"/>
  <c r="K3241" i="2"/>
  <c r="J3241" i="2"/>
  <c r="I3241" i="2"/>
  <c r="H3241" i="2"/>
  <c r="L3240" i="2"/>
  <c r="K3240" i="2"/>
  <c r="J3240" i="2"/>
  <c r="I3240" i="2"/>
  <c r="H3240" i="2"/>
  <c r="L3239" i="2"/>
  <c r="K3239" i="2"/>
  <c r="J3239" i="2"/>
  <c r="I3239" i="2"/>
  <c r="H3239" i="2"/>
  <c r="L3238" i="2"/>
  <c r="K3238" i="2"/>
  <c r="J3238" i="2"/>
  <c r="I3238" i="2"/>
  <c r="H3238" i="2"/>
  <c r="L3237" i="2"/>
  <c r="K3237" i="2"/>
  <c r="J3237" i="2"/>
  <c r="I3237" i="2"/>
  <c r="H3237" i="2"/>
  <c r="L3236" i="2"/>
  <c r="K3236" i="2"/>
  <c r="J3236" i="2"/>
  <c r="I3236" i="2"/>
  <c r="H3236" i="2"/>
  <c r="L3235" i="2"/>
  <c r="K3235" i="2"/>
  <c r="J3235" i="2"/>
  <c r="I3235" i="2"/>
  <c r="H3235" i="2"/>
  <c r="L3234" i="2"/>
  <c r="K3234" i="2"/>
  <c r="J3234" i="2"/>
  <c r="I3234" i="2"/>
  <c r="H3234" i="2"/>
  <c r="L3233" i="2"/>
  <c r="K3233" i="2"/>
  <c r="J3233" i="2"/>
  <c r="I3233" i="2"/>
  <c r="H3233" i="2"/>
  <c r="L3232" i="2"/>
  <c r="K3232" i="2"/>
  <c r="J3232" i="2"/>
  <c r="I3232" i="2"/>
  <c r="H3232" i="2"/>
  <c r="L3231" i="2"/>
  <c r="K3231" i="2"/>
  <c r="J3231" i="2"/>
  <c r="I3231" i="2"/>
  <c r="H3231" i="2"/>
  <c r="L3230" i="2"/>
  <c r="K3230" i="2"/>
  <c r="J3230" i="2"/>
  <c r="I3230" i="2"/>
  <c r="H3230" i="2"/>
  <c r="L3229" i="2"/>
  <c r="K3229" i="2"/>
  <c r="J3229" i="2"/>
  <c r="I3229" i="2"/>
  <c r="H3229" i="2"/>
  <c r="L3228" i="2"/>
  <c r="K3228" i="2"/>
  <c r="J3228" i="2"/>
  <c r="I3228" i="2"/>
  <c r="H3228" i="2"/>
  <c r="L3227" i="2"/>
  <c r="K3227" i="2"/>
  <c r="J3227" i="2"/>
  <c r="I3227" i="2"/>
  <c r="H3227" i="2"/>
  <c r="L3226" i="2"/>
  <c r="K3226" i="2"/>
  <c r="J3226" i="2"/>
  <c r="I3226" i="2"/>
  <c r="H3226" i="2"/>
  <c r="L3225" i="2"/>
  <c r="K3225" i="2"/>
  <c r="J3225" i="2"/>
  <c r="I3225" i="2"/>
  <c r="H3225" i="2"/>
  <c r="L3224" i="2"/>
  <c r="K3224" i="2"/>
  <c r="J3224" i="2"/>
  <c r="I3224" i="2"/>
  <c r="H3224" i="2"/>
  <c r="L3223" i="2"/>
  <c r="K3223" i="2"/>
  <c r="J3223" i="2"/>
  <c r="I3223" i="2"/>
  <c r="H3223" i="2"/>
  <c r="L3222" i="2"/>
  <c r="K3222" i="2"/>
  <c r="J3222" i="2"/>
  <c r="I3222" i="2"/>
  <c r="H3222" i="2"/>
  <c r="L3221" i="2"/>
  <c r="K3221" i="2"/>
  <c r="J3221" i="2"/>
  <c r="I3221" i="2"/>
  <c r="H3221" i="2"/>
  <c r="L3220" i="2"/>
  <c r="K3220" i="2"/>
  <c r="J3220" i="2"/>
  <c r="I3220" i="2"/>
  <c r="H3220" i="2"/>
  <c r="L3219" i="2"/>
  <c r="K3219" i="2"/>
  <c r="J3219" i="2"/>
  <c r="I3219" i="2"/>
  <c r="H3219" i="2"/>
  <c r="L3218" i="2"/>
  <c r="K3218" i="2"/>
  <c r="J3218" i="2"/>
  <c r="I3218" i="2"/>
  <c r="H3218" i="2"/>
  <c r="L3217" i="2"/>
  <c r="K3217" i="2"/>
  <c r="J3217" i="2"/>
  <c r="I3217" i="2"/>
  <c r="H3217" i="2"/>
  <c r="L3216" i="2"/>
  <c r="K3216" i="2"/>
  <c r="J3216" i="2"/>
  <c r="I3216" i="2"/>
  <c r="H3216" i="2"/>
  <c r="L3215" i="2"/>
  <c r="K3215" i="2"/>
  <c r="J3215" i="2"/>
  <c r="I3215" i="2"/>
  <c r="H3215" i="2"/>
  <c r="L3214" i="2"/>
  <c r="K3214" i="2"/>
  <c r="J3214" i="2"/>
  <c r="I3214" i="2"/>
  <c r="H3214" i="2"/>
  <c r="L3213" i="2"/>
  <c r="K3213" i="2"/>
  <c r="J3213" i="2"/>
  <c r="I3213" i="2"/>
  <c r="H3213" i="2"/>
  <c r="L3212" i="2"/>
  <c r="K3212" i="2"/>
  <c r="J3212" i="2"/>
  <c r="I3212" i="2"/>
  <c r="H3212" i="2"/>
  <c r="L3211" i="2"/>
  <c r="K3211" i="2"/>
  <c r="J3211" i="2"/>
  <c r="I3211" i="2"/>
  <c r="H3211" i="2"/>
  <c r="L3210" i="2"/>
  <c r="K3210" i="2"/>
  <c r="J3210" i="2"/>
  <c r="I3210" i="2"/>
  <c r="H3210" i="2"/>
  <c r="L3209" i="2"/>
  <c r="K3209" i="2"/>
  <c r="J3209" i="2"/>
  <c r="I3209" i="2"/>
  <c r="H3209" i="2"/>
  <c r="L3208" i="2"/>
  <c r="K3208" i="2"/>
  <c r="J3208" i="2"/>
  <c r="I3208" i="2"/>
  <c r="H3208" i="2"/>
  <c r="L3207" i="2"/>
  <c r="K3207" i="2"/>
  <c r="J3207" i="2"/>
  <c r="I3207" i="2"/>
  <c r="H3207" i="2"/>
  <c r="L3206" i="2"/>
  <c r="K3206" i="2"/>
  <c r="J3206" i="2"/>
  <c r="I3206" i="2"/>
  <c r="H3206" i="2"/>
  <c r="L3205" i="2"/>
  <c r="K3205" i="2"/>
  <c r="J3205" i="2"/>
  <c r="I3205" i="2"/>
  <c r="H3205" i="2"/>
  <c r="L3204" i="2"/>
  <c r="K3204" i="2"/>
  <c r="J3204" i="2"/>
  <c r="I3204" i="2"/>
  <c r="H3204" i="2"/>
  <c r="L3203" i="2"/>
  <c r="K3203" i="2"/>
  <c r="J3203" i="2"/>
  <c r="I3203" i="2"/>
  <c r="H3203" i="2"/>
  <c r="L3202" i="2"/>
  <c r="K3202" i="2"/>
  <c r="J3202" i="2"/>
  <c r="I3202" i="2"/>
  <c r="H3202" i="2"/>
  <c r="L3201" i="2"/>
  <c r="K3201" i="2"/>
  <c r="J3201" i="2"/>
  <c r="I3201" i="2"/>
  <c r="H3201" i="2"/>
  <c r="L3200" i="2"/>
  <c r="K3200" i="2"/>
  <c r="J3200" i="2"/>
  <c r="I3200" i="2"/>
  <c r="H3200" i="2"/>
  <c r="L3199" i="2"/>
  <c r="K3199" i="2"/>
  <c r="J3199" i="2"/>
  <c r="I3199" i="2"/>
  <c r="H3199" i="2"/>
  <c r="L3198" i="2"/>
  <c r="K3198" i="2"/>
  <c r="J3198" i="2"/>
  <c r="I3198" i="2"/>
  <c r="H3198" i="2"/>
  <c r="L3197" i="2"/>
  <c r="K3197" i="2"/>
  <c r="J3197" i="2"/>
  <c r="I3197" i="2"/>
  <c r="H3197" i="2"/>
  <c r="L3196" i="2"/>
  <c r="K3196" i="2"/>
  <c r="J3196" i="2"/>
  <c r="I3196" i="2"/>
  <c r="H3196" i="2"/>
  <c r="L3195" i="2"/>
  <c r="K3195" i="2"/>
  <c r="J3195" i="2"/>
  <c r="I3195" i="2"/>
  <c r="H3195" i="2"/>
  <c r="L3194" i="2"/>
  <c r="K3194" i="2"/>
  <c r="J3194" i="2"/>
  <c r="I3194" i="2"/>
  <c r="H3194" i="2"/>
  <c r="L3193" i="2"/>
  <c r="K3193" i="2"/>
  <c r="J3193" i="2"/>
  <c r="I3193" i="2"/>
  <c r="H3193" i="2"/>
  <c r="L3192" i="2"/>
  <c r="K3192" i="2"/>
  <c r="J3192" i="2"/>
  <c r="I3192" i="2"/>
  <c r="H3192" i="2"/>
  <c r="L3191" i="2"/>
  <c r="K3191" i="2"/>
  <c r="J3191" i="2"/>
  <c r="I3191" i="2"/>
  <c r="H3191" i="2"/>
  <c r="L3190" i="2"/>
  <c r="K3190" i="2"/>
  <c r="J3190" i="2"/>
  <c r="I3190" i="2"/>
  <c r="H3190" i="2"/>
  <c r="L3189" i="2"/>
  <c r="K3189" i="2"/>
  <c r="J3189" i="2"/>
  <c r="I3189" i="2"/>
  <c r="H3189" i="2"/>
  <c r="L3188" i="2"/>
  <c r="K3188" i="2"/>
  <c r="J3188" i="2"/>
  <c r="I3188" i="2"/>
  <c r="H3188" i="2"/>
  <c r="L3187" i="2"/>
  <c r="K3187" i="2"/>
  <c r="J3187" i="2"/>
  <c r="I3187" i="2"/>
  <c r="H3187" i="2"/>
  <c r="L3186" i="2"/>
  <c r="K3186" i="2"/>
  <c r="J3186" i="2"/>
  <c r="I3186" i="2"/>
  <c r="H3186" i="2"/>
  <c r="L3185" i="2"/>
  <c r="K3185" i="2"/>
  <c r="J3185" i="2"/>
  <c r="I3185" i="2"/>
  <c r="H3185" i="2"/>
  <c r="L3184" i="2"/>
  <c r="K3184" i="2"/>
  <c r="J3184" i="2"/>
  <c r="I3184" i="2"/>
  <c r="H3184" i="2"/>
  <c r="L3183" i="2"/>
  <c r="K3183" i="2"/>
  <c r="J3183" i="2"/>
  <c r="I3183" i="2"/>
  <c r="H3183" i="2"/>
  <c r="L3182" i="2"/>
  <c r="K3182" i="2"/>
  <c r="J3182" i="2"/>
  <c r="I3182" i="2"/>
  <c r="H3182" i="2"/>
  <c r="L3181" i="2"/>
  <c r="K3181" i="2"/>
  <c r="J3181" i="2"/>
  <c r="I3181" i="2"/>
  <c r="H3181" i="2"/>
  <c r="L3180" i="2"/>
  <c r="K3180" i="2"/>
  <c r="J3180" i="2"/>
  <c r="I3180" i="2"/>
  <c r="H3180" i="2"/>
  <c r="L3179" i="2"/>
  <c r="K3179" i="2"/>
  <c r="J3179" i="2"/>
  <c r="I3179" i="2"/>
  <c r="H3179" i="2"/>
  <c r="L3178" i="2"/>
  <c r="K3178" i="2"/>
  <c r="J3178" i="2"/>
  <c r="I3178" i="2"/>
  <c r="H3178" i="2"/>
  <c r="L3177" i="2"/>
  <c r="K3177" i="2"/>
  <c r="J3177" i="2"/>
  <c r="I3177" i="2"/>
  <c r="H3177" i="2"/>
  <c r="L3176" i="2"/>
  <c r="K3176" i="2"/>
  <c r="J3176" i="2"/>
  <c r="I3176" i="2"/>
  <c r="H3176" i="2"/>
  <c r="L3175" i="2"/>
  <c r="K3175" i="2"/>
  <c r="J3175" i="2"/>
  <c r="I3175" i="2"/>
  <c r="H3175" i="2"/>
  <c r="L3174" i="2"/>
  <c r="K3174" i="2"/>
  <c r="J3174" i="2"/>
  <c r="I3174" i="2"/>
  <c r="H3174" i="2"/>
  <c r="L3173" i="2"/>
  <c r="K3173" i="2"/>
  <c r="J3173" i="2"/>
  <c r="I3173" i="2"/>
  <c r="H3173" i="2"/>
  <c r="L3172" i="2"/>
  <c r="K3172" i="2"/>
  <c r="J3172" i="2"/>
  <c r="I3172" i="2"/>
  <c r="H3172" i="2"/>
  <c r="L3171" i="2"/>
  <c r="K3171" i="2"/>
  <c r="J3171" i="2"/>
  <c r="I3171" i="2"/>
  <c r="H3171" i="2"/>
  <c r="L3170" i="2"/>
  <c r="K3170" i="2"/>
  <c r="J3170" i="2"/>
  <c r="I3170" i="2"/>
  <c r="H3170" i="2"/>
  <c r="L3169" i="2"/>
  <c r="K3169" i="2"/>
  <c r="J3169" i="2"/>
  <c r="I3169" i="2"/>
  <c r="H3169" i="2"/>
  <c r="L3168" i="2"/>
  <c r="K3168" i="2"/>
  <c r="J3168" i="2"/>
  <c r="I3168" i="2"/>
  <c r="H3168" i="2"/>
  <c r="L3167" i="2"/>
  <c r="K3167" i="2"/>
  <c r="J3167" i="2"/>
  <c r="I3167" i="2"/>
  <c r="H3167" i="2"/>
  <c r="L3166" i="2"/>
  <c r="K3166" i="2"/>
  <c r="J3166" i="2"/>
  <c r="I3166" i="2"/>
  <c r="H3166" i="2"/>
  <c r="L3165" i="2"/>
  <c r="K3165" i="2"/>
  <c r="J3165" i="2"/>
  <c r="I3165" i="2"/>
  <c r="H3165" i="2"/>
  <c r="L3164" i="2"/>
  <c r="K3164" i="2"/>
  <c r="J3164" i="2"/>
  <c r="I3164" i="2"/>
  <c r="H3164" i="2"/>
  <c r="L3163" i="2"/>
  <c r="K3163" i="2"/>
  <c r="J3163" i="2"/>
  <c r="I3163" i="2"/>
  <c r="H3163" i="2"/>
  <c r="L3162" i="2"/>
  <c r="K3162" i="2"/>
  <c r="J3162" i="2"/>
  <c r="I3162" i="2"/>
  <c r="H3162" i="2"/>
  <c r="L3161" i="2"/>
  <c r="K3161" i="2"/>
  <c r="J3161" i="2"/>
  <c r="I3161" i="2"/>
  <c r="H3161" i="2"/>
  <c r="L3160" i="2"/>
  <c r="K3160" i="2"/>
  <c r="J3160" i="2"/>
  <c r="I3160" i="2"/>
  <c r="H3160" i="2"/>
  <c r="L3159" i="2"/>
  <c r="K3159" i="2"/>
  <c r="J3159" i="2"/>
  <c r="I3159" i="2"/>
  <c r="H3159" i="2"/>
  <c r="L3158" i="2"/>
  <c r="K3158" i="2"/>
  <c r="J3158" i="2"/>
  <c r="I3158" i="2"/>
  <c r="H3158" i="2"/>
  <c r="L3157" i="2"/>
  <c r="K3157" i="2"/>
  <c r="J3157" i="2"/>
  <c r="I3157" i="2"/>
  <c r="H3157" i="2"/>
  <c r="L3156" i="2"/>
  <c r="K3156" i="2"/>
  <c r="J3156" i="2"/>
  <c r="I3156" i="2"/>
  <c r="H3156" i="2"/>
  <c r="L3155" i="2"/>
  <c r="K3155" i="2"/>
  <c r="J3155" i="2"/>
  <c r="I3155" i="2"/>
  <c r="H3155" i="2"/>
  <c r="L3154" i="2"/>
  <c r="K3154" i="2"/>
  <c r="J3154" i="2"/>
  <c r="I3154" i="2"/>
  <c r="H3154" i="2"/>
  <c r="L3153" i="2"/>
  <c r="K3153" i="2"/>
  <c r="J3153" i="2"/>
  <c r="I3153" i="2"/>
  <c r="H3153" i="2"/>
  <c r="L3152" i="2"/>
  <c r="K3152" i="2"/>
  <c r="J3152" i="2"/>
  <c r="I3152" i="2"/>
  <c r="H3152" i="2"/>
  <c r="L3151" i="2"/>
  <c r="K3151" i="2"/>
  <c r="J3151" i="2"/>
  <c r="I3151" i="2"/>
  <c r="H3151" i="2"/>
  <c r="L3150" i="2"/>
  <c r="K3150" i="2"/>
  <c r="J3150" i="2"/>
  <c r="I3150" i="2"/>
  <c r="H3150" i="2"/>
  <c r="L3149" i="2"/>
  <c r="K3149" i="2"/>
  <c r="J3149" i="2"/>
  <c r="I3149" i="2"/>
  <c r="H3149" i="2"/>
  <c r="L3148" i="2"/>
  <c r="K3148" i="2"/>
  <c r="J3148" i="2"/>
  <c r="I3148" i="2"/>
  <c r="H3148" i="2"/>
  <c r="L3147" i="2"/>
  <c r="K3147" i="2"/>
  <c r="J3147" i="2"/>
  <c r="I3147" i="2"/>
  <c r="H3147" i="2"/>
  <c r="L3146" i="2"/>
  <c r="K3146" i="2"/>
  <c r="J3146" i="2"/>
  <c r="I3146" i="2"/>
  <c r="H3146" i="2"/>
  <c r="L3145" i="2"/>
  <c r="K3145" i="2"/>
  <c r="J3145" i="2"/>
  <c r="I3145" i="2"/>
  <c r="H3145" i="2"/>
  <c r="L3144" i="2"/>
  <c r="K3144" i="2"/>
  <c r="J3144" i="2"/>
  <c r="I3144" i="2"/>
  <c r="H3144" i="2"/>
  <c r="L3143" i="2"/>
  <c r="K3143" i="2"/>
  <c r="J3143" i="2"/>
  <c r="I3143" i="2"/>
  <c r="H3143" i="2"/>
  <c r="L3142" i="2"/>
  <c r="K3142" i="2"/>
  <c r="J3142" i="2"/>
  <c r="I3142" i="2"/>
  <c r="H3142" i="2"/>
  <c r="L3141" i="2"/>
  <c r="K3141" i="2"/>
  <c r="J3141" i="2"/>
  <c r="I3141" i="2"/>
  <c r="H3141" i="2"/>
  <c r="L3140" i="2"/>
  <c r="K3140" i="2"/>
  <c r="J3140" i="2"/>
  <c r="I3140" i="2"/>
  <c r="H3140" i="2"/>
  <c r="L3139" i="2"/>
  <c r="K3139" i="2"/>
  <c r="J3139" i="2"/>
  <c r="I3139" i="2"/>
  <c r="H3139" i="2"/>
  <c r="L3138" i="2"/>
  <c r="K3138" i="2"/>
  <c r="J3138" i="2"/>
  <c r="I3138" i="2"/>
  <c r="H3138" i="2"/>
  <c r="L3137" i="2"/>
  <c r="K3137" i="2"/>
  <c r="J3137" i="2"/>
  <c r="I3137" i="2"/>
  <c r="H3137" i="2"/>
  <c r="L3136" i="2"/>
  <c r="K3136" i="2"/>
  <c r="J3136" i="2"/>
  <c r="I3136" i="2"/>
  <c r="H3136" i="2"/>
  <c r="L3135" i="2"/>
  <c r="K3135" i="2"/>
  <c r="J3135" i="2"/>
  <c r="I3135" i="2"/>
  <c r="H3135" i="2"/>
  <c r="L3134" i="2"/>
  <c r="K3134" i="2"/>
  <c r="J3134" i="2"/>
  <c r="I3134" i="2"/>
  <c r="H3134" i="2"/>
  <c r="L3133" i="2"/>
  <c r="K3133" i="2"/>
  <c r="J3133" i="2"/>
  <c r="I3133" i="2"/>
  <c r="H3133" i="2"/>
  <c r="L3132" i="2"/>
  <c r="K3132" i="2"/>
  <c r="J3132" i="2"/>
  <c r="I3132" i="2"/>
  <c r="H3132" i="2"/>
  <c r="L3131" i="2"/>
  <c r="K3131" i="2"/>
  <c r="J3131" i="2"/>
  <c r="I3131" i="2"/>
  <c r="H3131" i="2"/>
  <c r="L3130" i="2"/>
  <c r="K3130" i="2"/>
  <c r="J3130" i="2"/>
  <c r="I3130" i="2"/>
  <c r="H3130" i="2"/>
  <c r="L3129" i="2"/>
  <c r="K3129" i="2"/>
  <c r="J3129" i="2"/>
  <c r="I3129" i="2"/>
  <c r="H3129" i="2"/>
  <c r="L3128" i="2"/>
  <c r="K3128" i="2"/>
  <c r="J3128" i="2"/>
  <c r="I3128" i="2"/>
  <c r="H3128" i="2"/>
  <c r="L3127" i="2"/>
  <c r="K3127" i="2"/>
  <c r="J3127" i="2"/>
  <c r="I3127" i="2"/>
  <c r="H3127" i="2"/>
  <c r="L3126" i="2"/>
  <c r="K3126" i="2"/>
  <c r="J3126" i="2"/>
  <c r="I3126" i="2"/>
  <c r="H3126" i="2"/>
  <c r="L3125" i="2"/>
  <c r="K3125" i="2"/>
  <c r="J3125" i="2"/>
  <c r="I3125" i="2"/>
  <c r="H3125" i="2"/>
  <c r="L3124" i="2"/>
  <c r="K3124" i="2"/>
  <c r="J3124" i="2"/>
  <c r="I3124" i="2"/>
  <c r="H3124" i="2"/>
  <c r="L3123" i="2"/>
  <c r="K3123" i="2"/>
  <c r="J3123" i="2"/>
  <c r="I3123" i="2"/>
  <c r="H3123" i="2"/>
  <c r="L3122" i="2"/>
  <c r="K3122" i="2"/>
  <c r="J3122" i="2"/>
  <c r="I3122" i="2"/>
  <c r="H3122" i="2"/>
  <c r="L3121" i="2"/>
  <c r="K3121" i="2"/>
  <c r="J3121" i="2"/>
  <c r="I3121" i="2"/>
  <c r="H3121" i="2"/>
  <c r="L3120" i="2"/>
  <c r="K3120" i="2"/>
  <c r="J3120" i="2"/>
  <c r="I3120" i="2"/>
  <c r="H3120" i="2"/>
  <c r="L3119" i="2"/>
  <c r="K3119" i="2"/>
  <c r="J3119" i="2"/>
  <c r="I3119" i="2"/>
  <c r="H3119" i="2"/>
  <c r="L3118" i="2"/>
  <c r="K3118" i="2"/>
  <c r="J3118" i="2"/>
  <c r="I3118" i="2"/>
  <c r="H3118" i="2"/>
  <c r="L3117" i="2"/>
  <c r="K3117" i="2"/>
  <c r="J3117" i="2"/>
  <c r="I3117" i="2"/>
  <c r="H3117" i="2"/>
  <c r="L3116" i="2"/>
  <c r="K3116" i="2"/>
  <c r="J3116" i="2"/>
  <c r="I3116" i="2"/>
  <c r="H3116" i="2"/>
  <c r="L3115" i="2"/>
  <c r="K3115" i="2"/>
  <c r="J3115" i="2"/>
  <c r="I3115" i="2"/>
  <c r="H3115" i="2"/>
  <c r="L3114" i="2"/>
  <c r="K3114" i="2"/>
  <c r="J3114" i="2"/>
  <c r="I3114" i="2"/>
  <c r="H3114" i="2"/>
  <c r="L3113" i="2"/>
  <c r="K3113" i="2"/>
  <c r="J3113" i="2"/>
  <c r="I3113" i="2"/>
  <c r="H3113" i="2"/>
  <c r="L3112" i="2"/>
  <c r="K3112" i="2"/>
  <c r="J3112" i="2"/>
  <c r="I3112" i="2"/>
  <c r="H3112" i="2"/>
  <c r="L3111" i="2"/>
  <c r="K3111" i="2"/>
  <c r="J3111" i="2"/>
  <c r="I3111" i="2"/>
  <c r="H3111" i="2"/>
  <c r="L3110" i="2"/>
  <c r="K3110" i="2"/>
  <c r="J3110" i="2"/>
  <c r="I3110" i="2"/>
  <c r="H3110" i="2"/>
  <c r="L3109" i="2"/>
  <c r="K3109" i="2"/>
  <c r="J3109" i="2"/>
  <c r="I3109" i="2"/>
  <c r="H3109" i="2"/>
  <c r="L3108" i="2"/>
  <c r="K3108" i="2"/>
  <c r="J3108" i="2"/>
  <c r="I3108" i="2"/>
  <c r="H3108" i="2"/>
  <c r="L3107" i="2"/>
  <c r="K3107" i="2"/>
  <c r="J3107" i="2"/>
  <c r="I3107" i="2"/>
  <c r="H3107" i="2"/>
  <c r="L3106" i="2"/>
  <c r="K3106" i="2"/>
  <c r="J3106" i="2"/>
  <c r="I3106" i="2"/>
  <c r="H3106" i="2"/>
  <c r="L3105" i="2"/>
  <c r="K3105" i="2"/>
  <c r="J3105" i="2"/>
  <c r="I3105" i="2"/>
  <c r="H3105" i="2"/>
  <c r="L3104" i="2"/>
  <c r="K3104" i="2"/>
  <c r="J3104" i="2"/>
  <c r="I3104" i="2"/>
  <c r="H3104" i="2"/>
  <c r="L3103" i="2"/>
  <c r="K3103" i="2"/>
  <c r="J3103" i="2"/>
  <c r="I3103" i="2"/>
  <c r="H3103" i="2"/>
  <c r="L3102" i="2"/>
  <c r="K3102" i="2"/>
  <c r="J3102" i="2"/>
  <c r="I3102" i="2"/>
  <c r="H3102" i="2"/>
  <c r="L3101" i="2"/>
  <c r="K3101" i="2"/>
  <c r="J3101" i="2"/>
  <c r="I3101" i="2"/>
  <c r="H3101" i="2"/>
  <c r="L3100" i="2"/>
  <c r="K3100" i="2"/>
  <c r="J3100" i="2"/>
  <c r="I3100" i="2"/>
  <c r="H3100" i="2"/>
  <c r="L3099" i="2"/>
  <c r="K3099" i="2"/>
  <c r="J3099" i="2"/>
  <c r="I3099" i="2"/>
  <c r="H3099" i="2"/>
  <c r="L3098" i="2"/>
  <c r="K3098" i="2"/>
  <c r="J3098" i="2"/>
  <c r="I3098" i="2"/>
  <c r="H3098" i="2"/>
  <c r="L3097" i="2"/>
  <c r="K3097" i="2"/>
  <c r="J3097" i="2"/>
  <c r="I3097" i="2"/>
  <c r="H3097" i="2"/>
  <c r="L3096" i="2"/>
  <c r="K3096" i="2"/>
  <c r="J3096" i="2"/>
  <c r="I3096" i="2"/>
  <c r="H3096" i="2"/>
  <c r="L3095" i="2"/>
  <c r="K3095" i="2"/>
  <c r="J3095" i="2"/>
  <c r="I3095" i="2"/>
  <c r="H3095" i="2"/>
  <c r="L3094" i="2"/>
  <c r="K3094" i="2"/>
  <c r="J3094" i="2"/>
  <c r="I3094" i="2"/>
  <c r="H3094" i="2"/>
  <c r="L3093" i="2"/>
  <c r="K3093" i="2"/>
  <c r="J3093" i="2"/>
  <c r="I3093" i="2"/>
  <c r="H3093" i="2"/>
  <c r="L3092" i="2"/>
  <c r="K3092" i="2"/>
  <c r="J3092" i="2"/>
  <c r="I3092" i="2"/>
  <c r="H3092" i="2"/>
  <c r="L3091" i="2"/>
  <c r="K3091" i="2"/>
  <c r="J3091" i="2"/>
  <c r="I3091" i="2"/>
  <c r="H3091" i="2"/>
  <c r="L3090" i="2"/>
  <c r="K3090" i="2"/>
  <c r="J3090" i="2"/>
  <c r="I3090" i="2"/>
  <c r="H3090" i="2"/>
  <c r="L3089" i="2"/>
  <c r="K3089" i="2"/>
  <c r="J3089" i="2"/>
  <c r="I3089" i="2"/>
  <c r="H3089" i="2"/>
  <c r="L3088" i="2"/>
  <c r="K3088" i="2"/>
  <c r="J3088" i="2"/>
  <c r="I3088" i="2"/>
  <c r="H3088" i="2"/>
  <c r="L3087" i="2"/>
  <c r="K3087" i="2"/>
  <c r="J3087" i="2"/>
  <c r="I3087" i="2"/>
  <c r="H3087" i="2"/>
  <c r="L3086" i="2"/>
  <c r="K3086" i="2"/>
  <c r="J3086" i="2"/>
  <c r="I3086" i="2"/>
  <c r="H3086" i="2"/>
  <c r="L3085" i="2"/>
  <c r="K3085" i="2"/>
  <c r="J3085" i="2"/>
  <c r="I3085" i="2"/>
  <c r="H3085" i="2"/>
  <c r="L3084" i="2"/>
  <c r="K3084" i="2"/>
  <c r="J3084" i="2"/>
  <c r="I3084" i="2"/>
  <c r="H3084" i="2"/>
  <c r="L3083" i="2"/>
  <c r="K3083" i="2"/>
  <c r="J3083" i="2"/>
  <c r="I3083" i="2"/>
  <c r="H3083" i="2"/>
  <c r="L3082" i="2"/>
  <c r="K3082" i="2"/>
  <c r="J3082" i="2"/>
  <c r="I3082" i="2"/>
  <c r="H3082" i="2"/>
  <c r="L3081" i="2"/>
  <c r="K3081" i="2"/>
  <c r="J3081" i="2"/>
  <c r="I3081" i="2"/>
  <c r="H3081" i="2"/>
  <c r="L3080" i="2"/>
  <c r="K3080" i="2"/>
  <c r="J3080" i="2"/>
  <c r="I3080" i="2"/>
  <c r="H3080" i="2"/>
  <c r="L3079" i="2"/>
  <c r="K3079" i="2"/>
  <c r="J3079" i="2"/>
  <c r="I3079" i="2"/>
  <c r="H3079" i="2"/>
  <c r="L3078" i="2"/>
  <c r="K3078" i="2"/>
  <c r="J3078" i="2"/>
  <c r="I3078" i="2"/>
  <c r="H3078" i="2"/>
  <c r="L3077" i="2"/>
  <c r="K3077" i="2"/>
  <c r="J3077" i="2"/>
  <c r="I3077" i="2"/>
  <c r="H3077" i="2"/>
  <c r="L3076" i="2"/>
  <c r="K3076" i="2"/>
  <c r="J3076" i="2"/>
  <c r="I3076" i="2"/>
  <c r="H3076" i="2"/>
  <c r="L3075" i="2"/>
  <c r="K3075" i="2"/>
  <c r="J3075" i="2"/>
  <c r="I3075" i="2"/>
  <c r="H3075" i="2"/>
  <c r="L3074" i="2"/>
  <c r="K3074" i="2"/>
  <c r="J3074" i="2"/>
  <c r="I3074" i="2"/>
  <c r="H3074" i="2"/>
  <c r="L3073" i="2"/>
  <c r="K3073" i="2"/>
  <c r="J3073" i="2"/>
  <c r="I3073" i="2"/>
  <c r="H3073" i="2"/>
  <c r="L3072" i="2"/>
  <c r="K3072" i="2"/>
  <c r="J3072" i="2"/>
  <c r="I3072" i="2"/>
  <c r="H3072" i="2"/>
  <c r="L3071" i="2"/>
  <c r="K3071" i="2"/>
  <c r="J3071" i="2"/>
  <c r="I3071" i="2"/>
  <c r="H3071" i="2"/>
  <c r="L3070" i="2"/>
  <c r="K3070" i="2"/>
  <c r="J3070" i="2"/>
  <c r="I3070" i="2"/>
  <c r="H3070" i="2"/>
  <c r="L3069" i="2"/>
  <c r="K3069" i="2"/>
  <c r="J3069" i="2"/>
  <c r="I3069" i="2"/>
  <c r="H3069" i="2"/>
  <c r="L3068" i="2"/>
  <c r="K3068" i="2"/>
  <c r="J3068" i="2"/>
  <c r="I3068" i="2"/>
  <c r="H3068" i="2"/>
  <c r="L3067" i="2"/>
  <c r="K3067" i="2"/>
  <c r="J3067" i="2"/>
  <c r="I3067" i="2"/>
  <c r="H3067" i="2"/>
  <c r="L3066" i="2"/>
  <c r="K3066" i="2"/>
  <c r="J3066" i="2"/>
  <c r="I3066" i="2"/>
  <c r="H3066" i="2"/>
  <c r="L3065" i="2"/>
  <c r="K3065" i="2"/>
  <c r="J3065" i="2"/>
  <c r="I3065" i="2"/>
  <c r="H3065" i="2"/>
  <c r="L3064" i="2"/>
  <c r="K3064" i="2"/>
  <c r="J3064" i="2"/>
  <c r="I3064" i="2"/>
  <c r="H3064" i="2"/>
  <c r="L3063" i="2"/>
  <c r="K3063" i="2"/>
  <c r="J3063" i="2"/>
  <c r="I3063" i="2"/>
  <c r="H3063" i="2"/>
  <c r="L3062" i="2"/>
  <c r="K3062" i="2"/>
  <c r="J3062" i="2"/>
  <c r="I3062" i="2"/>
  <c r="H3062" i="2"/>
  <c r="L3061" i="2"/>
  <c r="K3061" i="2"/>
  <c r="J3061" i="2"/>
  <c r="I3061" i="2"/>
  <c r="H3061" i="2"/>
  <c r="L3060" i="2"/>
  <c r="K3060" i="2"/>
  <c r="J3060" i="2"/>
  <c r="I3060" i="2"/>
  <c r="H3060" i="2"/>
  <c r="L3059" i="2"/>
  <c r="K3059" i="2"/>
  <c r="J3059" i="2"/>
  <c r="I3059" i="2"/>
  <c r="H3059" i="2"/>
  <c r="L3058" i="2"/>
  <c r="K3058" i="2"/>
  <c r="J3058" i="2"/>
  <c r="I3058" i="2"/>
  <c r="H3058" i="2"/>
  <c r="L3057" i="2"/>
  <c r="K3057" i="2"/>
  <c r="J3057" i="2"/>
  <c r="I3057" i="2"/>
  <c r="H3057" i="2"/>
  <c r="L3056" i="2"/>
  <c r="K3056" i="2"/>
  <c r="J3056" i="2"/>
  <c r="I3056" i="2"/>
  <c r="H3056" i="2"/>
  <c r="L3055" i="2"/>
  <c r="K3055" i="2"/>
  <c r="J3055" i="2"/>
  <c r="I3055" i="2"/>
  <c r="H3055" i="2"/>
  <c r="L3054" i="2"/>
  <c r="K3054" i="2"/>
  <c r="J3054" i="2"/>
  <c r="I3054" i="2"/>
  <c r="H3054" i="2"/>
  <c r="L3053" i="2"/>
  <c r="K3053" i="2"/>
  <c r="J3053" i="2"/>
  <c r="I3053" i="2"/>
  <c r="H3053" i="2"/>
  <c r="L3052" i="2"/>
  <c r="K3052" i="2"/>
  <c r="J3052" i="2"/>
  <c r="I3052" i="2"/>
  <c r="H3052" i="2"/>
  <c r="L3051" i="2"/>
  <c r="K3051" i="2"/>
  <c r="J3051" i="2"/>
  <c r="I3051" i="2"/>
  <c r="H3051" i="2"/>
  <c r="L3050" i="2"/>
  <c r="K3050" i="2"/>
  <c r="J3050" i="2"/>
  <c r="I3050" i="2"/>
  <c r="H3050" i="2"/>
  <c r="L3049" i="2"/>
  <c r="K3049" i="2"/>
  <c r="J3049" i="2"/>
  <c r="I3049" i="2"/>
  <c r="H3049" i="2"/>
  <c r="L3048" i="2"/>
  <c r="K3048" i="2"/>
  <c r="J3048" i="2"/>
  <c r="I3048" i="2"/>
  <c r="H3048" i="2"/>
  <c r="L3047" i="2"/>
  <c r="K3047" i="2"/>
  <c r="J3047" i="2"/>
  <c r="I3047" i="2"/>
  <c r="H3047" i="2"/>
  <c r="L3046" i="2"/>
  <c r="K3046" i="2"/>
  <c r="J3046" i="2"/>
  <c r="I3046" i="2"/>
  <c r="H3046" i="2"/>
  <c r="L3045" i="2"/>
  <c r="K3045" i="2"/>
  <c r="J3045" i="2"/>
  <c r="I3045" i="2"/>
  <c r="H3045" i="2"/>
  <c r="L3044" i="2"/>
  <c r="K3044" i="2"/>
  <c r="J3044" i="2"/>
  <c r="I3044" i="2"/>
  <c r="H3044" i="2"/>
  <c r="L3043" i="2"/>
  <c r="K3043" i="2"/>
  <c r="J3043" i="2"/>
  <c r="I3043" i="2"/>
  <c r="H3043" i="2"/>
  <c r="L3042" i="2"/>
  <c r="K3042" i="2"/>
  <c r="J3042" i="2"/>
  <c r="I3042" i="2"/>
  <c r="H3042" i="2"/>
  <c r="L3041" i="2"/>
  <c r="K3041" i="2"/>
  <c r="J3041" i="2"/>
  <c r="I3041" i="2"/>
  <c r="H3041" i="2"/>
  <c r="L3040" i="2"/>
  <c r="K3040" i="2"/>
  <c r="J3040" i="2"/>
  <c r="I3040" i="2"/>
  <c r="H3040" i="2"/>
  <c r="L3039" i="2"/>
  <c r="K3039" i="2"/>
  <c r="J3039" i="2"/>
  <c r="I3039" i="2"/>
  <c r="H3039" i="2"/>
  <c r="L3038" i="2"/>
  <c r="K3038" i="2"/>
  <c r="J3038" i="2"/>
  <c r="I3038" i="2"/>
  <c r="H3038" i="2"/>
  <c r="L3037" i="2"/>
  <c r="K3037" i="2"/>
  <c r="J3037" i="2"/>
  <c r="I3037" i="2"/>
  <c r="H3037" i="2"/>
  <c r="L3036" i="2"/>
  <c r="K3036" i="2"/>
  <c r="J3036" i="2"/>
  <c r="I3036" i="2"/>
  <c r="H3036" i="2"/>
  <c r="L3035" i="2"/>
  <c r="K3035" i="2"/>
  <c r="J3035" i="2"/>
  <c r="I3035" i="2"/>
  <c r="H3035" i="2"/>
  <c r="L3034" i="2"/>
  <c r="K3034" i="2"/>
  <c r="J3034" i="2"/>
  <c r="I3034" i="2"/>
  <c r="H3034" i="2"/>
  <c r="L3033" i="2"/>
  <c r="K3033" i="2"/>
  <c r="J3033" i="2"/>
  <c r="I3033" i="2"/>
  <c r="H3033" i="2"/>
  <c r="L3032" i="2"/>
  <c r="K3032" i="2"/>
  <c r="J3032" i="2"/>
  <c r="I3032" i="2"/>
  <c r="H3032" i="2"/>
  <c r="L3031" i="2"/>
  <c r="K3031" i="2"/>
  <c r="J3031" i="2"/>
  <c r="I3031" i="2"/>
  <c r="H3031" i="2"/>
  <c r="L3030" i="2"/>
  <c r="K3030" i="2"/>
  <c r="J3030" i="2"/>
  <c r="I3030" i="2"/>
  <c r="H3030" i="2"/>
  <c r="L3029" i="2"/>
  <c r="K3029" i="2"/>
  <c r="J3029" i="2"/>
  <c r="I3029" i="2"/>
  <c r="H3029" i="2"/>
  <c r="L3028" i="2"/>
  <c r="K3028" i="2"/>
  <c r="J3028" i="2"/>
  <c r="I3028" i="2"/>
  <c r="H3028" i="2"/>
  <c r="L3027" i="2"/>
  <c r="K3027" i="2"/>
  <c r="J3027" i="2"/>
  <c r="I3027" i="2"/>
  <c r="H3027" i="2"/>
  <c r="L3026" i="2"/>
  <c r="K3026" i="2"/>
  <c r="J3026" i="2"/>
  <c r="I3026" i="2"/>
  <c r="H3026" i="2"/>
  <c r="L3025" i="2"/>
  <c r="K3025" i="2"/>
  <c r="J3025" i="2"/>
  <c r="I3025" i="2"/>
  <c r="H3025" i="2"/>
  <c r="L3024" i="2"/>
  <c r="K3024" i="2"/>
  <c r="J3024" i="2"/>
  <c r="I3024" i="2"/>
  <c r="H3024" i="2"/>
  <c r="L3023" i="2"/>
  <c r="K3023" i="2"/>
  <c r="J3023" i="2"/>
  <c r="I3023" i="2"/>
  <c r="H3023" i="2"/>
  <c r="L3022" i="2"/>
  <c r="K3022" i="2"/>
  <c r="J3022" i="2"/>
  <c r="I3022" i="2"/>
  <c r="H3022" i="2"/>
  <c r="L3021" i="2"/>
  <c r="K3021" i="2"/>
  <c r="J3021" i="2"/>
  <c r="I3021" i="2"/>
  <c r="H3021" i="2"/>
  <c r="L3020" i="2"/>
  <c r="K3020" i="2"/>
  <c r="J3020" i="2"/>
  <c r="I3020" i="2"/>
  <c r="H3020" i="2"/>
  <c r="L3019" i="2"/>
  <c r="K3019" i="2"/>
  <c r="J3019" i="2"/>
  <c r="I3019" i="2"/>
  <c r="H3019" i="2"/>
  <c r="L3018" i="2"/>
  <c r="K3018" i="2"/>
  <c r="J3018" i="2"/>
  <c r="I3018" i="2"/>
  <c r="H3018" i="2"/>
  <c r="L3017" i="2"/>
  <c r="K3017" i="2"/>
  <c r="J3017" i="2"/>
  <c r="I3017" i="2"/>
  <c r="H3017" i="2"/>
  <c r="L3016" i="2"/>
  <c r="K3016" i="2"/>
  <c r="J3016" i="2"/>
  <c r="I3016" i="2"/>
  <c r="H3016" i="2"/>
  <c r="L3015" i="2"/>
  <c r="K3015" i="2"/>
  <c r="J3015" i="2"/>
  <c r="I3015" i="2"/>
  <c r="H3015" i="2"/>
  <c r="L3014" i="2"/>
  <c r="K3014" i="2"/>
  <c r="J3014" i="2"/>
  <c r="I3014" i="2"/>
  <c r="H3014" i="2"/>
  <c r="L3013" i="2"/>
  <c r="K3013" i="2"/>
  <c r="J3013" i="2"/>
  <c r="I3013" i="2"/>
  <c r="H3013" i="2"/>
  <c r="L3012" i="2"/>
  <c r="K3012" i="2"/>
  <c r="J3012" i="2"/>
  <c r="I3012" i="2"/>
  <c r="H3012" i="2"/>
  <c r="L3011" i="2"/>
  <c r="K3011" i="2"/>
  <c r="J3011" i="2"/>
  <c r="I3011" i="2"/>
  <c r="H3011" i="2"/>
  <c r="L3010" i="2"/>
  <c r="K3010" i="2"/>
  <c r="J3010" i="2"/>
  <c r="I3010" i="2"/>
  <c r="H3010" i="2"/>
  <c r="L3009" i="2"/>
  <c r="K3009" i="2"/>
  <c r="J3009" i="2"/>
  <c r="I3009" i="2"/>
  <c r="H3009" i="2"/>
  <c r="L3008" i="2"/>
  <c r="K3008" i="2"/>
  <c r="J3008" i="2"/>
  <c r="I3008" i="2"/>
  <c r="H3008" i="2"/>
  <c r="L3007" i="2"/>
  <c r="K3007" i="2"/>
  <c r="J3007" i="2"/>
  <c r="I3007" i="2"/>
  <c r="H3007" i="2"/>
  <c r="L3006" i="2"/>
  <c r="K3006" i="2"/>
  <c r="J3006" i="2"/>
  <c r="I3006" i="2"/>
  <c r="H3006" i="2"/>
  <c r="L3005" i="2"/>
  <c r="K3005" i="2"/>
  <c r="J3005" i="2"/>
  <c r="I3005" i="2"/>
  <c r="H3005" i="2"/>
  <c r="L3004" i="2"/>
  <c r="K3004" i="2"/>
  <c r="J3004" i="2"/>
  <c r="I3004" i="2"/>
  <c r="H3004" i="2"/>
  <c r="L3003" i="2"/>
  <c r="K3003" i="2"/>
  <c r="J3003" i="2"/>
  <c r="I3003" i="2"/>
  <c r="H3003" i="2"/>
  <c r="L3002" i="2"/>
  <c r="K3002" i="2"/>
  <c r="J3002" i="2"/>
  <c r="I3002" i="2"/>
  <c r="H3002" i="2"/>
  <c r="L3001" i="2"/>
  <c r="K3001" i="2"/>
  <c r="J3001" i="2"/>
  <c r="I3001" i="2"/>
  <c r="H3001" i="2"/>
  <c r="L3000" i="2"/>
  <c r="K3000" i="2"/>
  <c r="J3000" i="2"/>
  <c r="I3000" i="2"/>
  <c r="H3000" i="2"/>
  <c r="L2999" i="2"/>
  <c r="K2999" i="2"/>
  <c r="J2999" i="2"/>
  <c r="I2999" i="2"/>
  <c r="H2999" i="2"/>
  <c r="L2998" i="2"/>
  <c r="K2998" i="2"/>
  <c r="J2998" i="2"/>
  <c r="I2998" i="2"/>
  <c r="H2998" i="2"/>
  <c r="L2997" i="2"/>
  <c r="K2997" i="2"/>
  <c r="J2997" i="2"/>
  <c r="I2997" i="2"/>
  <c r="H2997" i="2"/>
  <c r="L2996" i="2"/>
  <c r="K2996" i="2"/>
  <c r="J2996" i="2"/>
  <c r="I2996" i="2"/>
  <c r="H2996" i="2"/>
  <c r="L2995" i="2"/>
  <c r="K2995" i="2"/>
  <c r="J2995" i="2"/>
  <c r="I2995" i="2"/>
  <c r="H2995" i="2"/>
  <c r="L2994" i="2"/>
  <c r="K2994" i="2"/>
  <c r="J2994" i="2"/>
  <c r="I2994" i="2"/>
  <c r="H2994" i="2"/>
  <c r="L2993" i="2"/>
  <c r="K2993" i="2"/>
  <c r="J2993" i="2"/>
  <c r="I2993" i="2"/>
  <c r="H2993" i="2"/>
  <c r="L2992" i="2"/>
  <c r="K2992" i="2"/>
  <c r="J2992" i="2"/>
  <c r="I2992" i="2"/>
  <c r="H2992" i="2"/>
  <c r="L2991" i="2"/>
  <c r="K2991" i="2"/>
  <c r="J2991" i="2"/>
  <c r="I2991" i="2"/>
  <c r="H2991" i="2"/>
  <c r="L2990" i="2"/>
  <c r="K2990" i="2"/>
  <c r="J2990" i="2"/>
  <c r="I2990" i="2"/>
  <c r="H2990" i="2"/>
  <c r="L2989" i="2"/>
  <c r="K2989" i="2"/>
  <c r="J2989" i="2"/>
  <c r="I2989" i="2"/>
  <c r="H2989" i="2"/>
  <c r="L2988" i="2"/>
  <c r="K2988" i="2"/>
  <c r="J2988" i="2"/>
  <c r="I2988" i="2"/>
  <c r="H2988" i="2"/>
  <c r="L2987" i="2"/>
  <c r="K2987" i="2"/>
  <c r="J2987" i="2"/>
  <c r="I2987" i="2"/>
  <c r="H2987" i="2"/>
  <c r="L2986" i="2"/>
  <c r="K2986" i="2"/>
  <c r="J2986" i="2"/>
  <c r="I2986" i="2"/>
  <c r="H2986" i="2"/>
  <c r="L2985" i="2"/>
  <c r="K2985" i="2"/>
  <c r="J2985" i="2"/>
  <c r="I2985" i="2"/>
  <c r="H2985" i="2"/>
  <c r="L2984" i="2"/>
  <c r="K2984" i="2"/>
  <c r="J2984" i="2"/>
  <c r="I2984" i="2"/>
  <c r="H2984" i="2"/>
  <c r="L2983" i="2"/>
  <c r="K2983" i="2"/>
  <c r="J2983" i="2"/>
  <c r="I2983" i="2"/>
  <c r="H2983" i="2"/>
  <c r="L2982" i="2"/>
  <c r="K2982" i="2"/>
  <c r="J2982" i="2"/>
  <c r="I2982" i="2"/>
  <c r="H2982" i="2"/>
  <c r="L2981" i="2"/>
  <c r="K2981" i="2"/>
  <c r="J2981" i="2"/>
  <c r="I2981" i="2"/>
  <c r="H2981" i="2"/>
  <c r="L2980" i="2"/>
  <c r="K2980" i="2"/>
  <c r="J2980" i="2"/>
  <c r="I2980" i="2"/>
  <c r="H2980" i="2"/>
  <c r="L2979" i="2"/>
  <c r="K2979" i="2"/>
  <c r="J2979" i="2"/>
  <c r="I2979" i="2"/>
  <c r="H2979" i="2"/>
  <c r="L2978" i="2"/>
  <c r="K2978" i="2"/>
  <c r="J2978" i="2"/>
  <c r="I2978" i="2"/>
  <c r="H2978" i="2"/>
  <c r="L2977" i="2"/>
  <c r="K2977" i="2"/>
  <c r="J2977" i="2"/>
  <c r="I2977" i="2"/>
  <c r="H2977" i="2"/>
  <c r="L2976" i="2"/>
  <c r="K2976" i="2"/>
  <c r="J2976" i="2"/>
  <c r="I2976" i="2"/>
  <c r="H2976" i="2"/>
  <c r="L2975" i="2"/>
  <c r="K2975" i="2"/>
  <c r="J2975" i="2"/>
  <c r="I2975" i="2"/>
  <c r="H2975" i="2"/>
  <c r="L2974" i="2"/>
  <c r="K2974" i="2"/>
  <c r="J2974" i="2"/>
  <c r="I2974" i="2"/>
  <c r="H2974" i="2"/>
  <c r="L2973" i="2"/>
  <c r="K2973" i="2"/>
  <c r="J2973" i="2"/>
  <c r="I2973" i="2"/>
  <c r="H2973" i="2"/>
  <c r="L2972" i="2"/>
  <c r="K2972" i="2"/>
  <c r="J2972" i="2"/>
  <c r="I2972" i="2"/>
  <c r="H2972" i="2"/>
  <c r="L2971" i="2"/>
  <c r="K2971" i="2"/>
  <c r="J2971" i="2"/>
  <c r="I2971" i="2"/>
  <c r="H2971" i="2"/>
  <c r="L2970" i="2"/>
  <c r="K2970" i="2"/>
  <c r="J2970" i="2"/>
  <c r="I2970" i="2"/>
  <c r="H2970" i="2"/>
  <c r="L2969" i="2"/>
  <c r="K2969" i="2"/>
  <c r="J2969" i="2"/>
  <c r="I2969" i="2"/>
  <c r="H2969" i="2"/>
  <c r="L2968" i="2"/>
  <c r="K2968" i="2"/>
  <c r="J2968" i="2"/>
  <c r="I2968" i="2"/>
  <c r="H2968" i="2"/>
  <c r="L2967" i="2"/>
  <c r="K2967" i="2"/>
  <c r="J2967" i="2"/>
  <c r="I2967" i="2"/>
  <c r="H2967" i="2"/>
  <c r="L2966" i="2"/>
  <c r="K2966" i="2"/>
  <c r="J2966" i="2"/>
  <c r="I2966" i="2"/>
  <c r="H2966" i="2"/>
  <c r="L2965" i="2"/>
  <c r="K2965" i="2"/>
  <c r="J2965" i="2"/>
  <c r="I2965" i="2"/>
  <c r="H2965" i="2"/>
  <c r="L2964" i="2"/>
  <c r="K2964" i="2"/>
  <c r="J2964" i="2"/>
  <c r="I2964" i="2"/>
  <c r="H2964" i="2"/>
  <c r="L2963" i="2"/>
  <c r="K2963" i="2"/>
  <c r="J2963" i="2"/>
  <c r="I2963" i="2"/>
  <c r="H2963" i="2"/>
  <c r="L2962" i="2"/>
  <c r="K2962" i="2"/>
  <c r="J2962" i="2"/>
  <c r="I2962" i="2"/>
  <c r="H2962" i="2"/>
  <c r="L2961" i="2"/>
  <c r="K2961" i="2"/>
  <c r="J2961" i="2"/>
  <c r="I2961" i="2"/>
  <c r="H2961" i="2"/>
  <c r="L2960" i="2"/>
  <c r="K2960" i="2"/>
  <c r="J2960" i="2"/>
  <c r="I2960" i="2"/>
  <c r="H2960" i="2"/>
  <c r="L2959" i="2"/>
  <c r="K2959" i="2"/>
  <c r="J2959" i="2"/>
  <c r="I2959" i="2"/>
  <c r="H2959" i="2"/>
  <c r="L2958" i="2"/>
  <c r="K2958" i="2"/>
  <c r="J2958" i="2"/>
  <c r="I2958" i="2"/>
  <c r="H2958" i="2"/>
  <c r="L2957" i="2"/>
  <c r="K2957" i="2"/>
  <c r="J2957" i="2"/>
  <c r="I2957" i="2"/>
  <c r="H2957" i="2"/>
  <c r="L2956" i="2"/>
  <c r="K2956" i="2"/>
  <c r="J2956" i="2"/>
  <c r="I2956" i="2"/>
  <c r="H2956" i="2"/>
  <c r="L2955" i="2"/>
  <c r="K2955" i="2"/>
  <c r="J2955" i="2"/>
  <c r="I2955" i="2"/>
  <c r="H2955" i="2"/>
  <c r="L2954" i="2"/>
  <c r="K2954" i="2"/>
  <c r="J2954" i="2"/>
  <c r="I2954" i="2"/>
  <c r="H2954" i="2"/>
  <c r="L2953" i="2"/>
  <c r="K2953" i="2"/>
  <c r="J2953" i="2"/>
  <c r="I2953" i="2"/>
  <c r="H2953" i="2"/>
  <c r="L2952" i="2"/>
  <c r="K2952" i="2"/>
  <c r="J2952" i="2"/>
  <c r="I2952" i="2"/>
  <c r="H2952" i="2"/>
  <c r="L2951" i="2"/>
  <c r="K2951" i="2"/>
  <c r="J2951" i="2"/>
  <c r="I2951" i="2"/>
  <c r="H2951" i="2"/>
  <c r="L2950" i="2"/>
  <c r="K2950" i="2"/>
  <c r="J2950" i="2"/>
  <c r="I2950" i="2"/>
  <c r="H2950" i="2"/>
  <c r="L2949" i="2"/>
  <c r="K2949" i="2"/>
  <c r="J2949" i="2"/>
  <c r="I2949" i="2"/>
  <c r="H2949" i="2"/>
  <c r="L2948" i="2"/>
  <c r="K2948" i="2"/>
  <c r="J2948" i="2"/>
  <c r="I2948" i="2"/>
  <c r="H2948" i="2"/>
  <c r="L2947" i="2"/>
  <c r="K2947" i="2"/>
  <c r="J2947" i="2"/>
  <c r="I2947" i="2"/>
  <c r="H2947" i="2"/>
  <c r="L2946" i="2"/>
  <c r="K2946" i="2"/>
  <c r="J2946" i="2"/>
  <c r="I2946" i="2"/>
  <c r="H2946" i="2"/>
  <c r="L2945" i="2"/>
  <c r="K2945" i="2"/>
  <c r="J2945" i="2"/>
  <c r="I2945" i="2"/>
  <c r="H2945" i="2"/>
  <c r="L2944" i="2"/>
  <c r="K2944" i="2"/>
  <c r="J2944" i="2"/>
  <c r="I2944" i="2"/>
  <c r="H2944" i="2"/>
  <c r="L2943" i="2"/>
  <c r="K2943" i="2"/>
  <c r="J2943" i="2"/>
  <c r="I2943" i="2"/>
  <c r="H2943" i="2"/>
  <c r="L2942" i="2"/>
  <c r="K2942" i="2"/>
  <c r="J2942" i="2"/>
  <c r="I2942" i="2"/>
  <c r="H2942" i="2"/>
  <c r="L2941" i="2"/>
  <c r="K2941" i="2"/>
  <c r="J2941" i="2"/>
  <c r="I2941" i="2"/>
  <c r="H2941" i="2"/>
  <c r="L2940" i="2"/>
  <c r="K2940" i="2"/>
  <c r="J2940" i="2"/>
  <c r="I2940" i="2"/>
  <c r="H2940" i="2"/>
  <c r="L2939" i="2"/>
  <c r="K2939" i="2"/>
  <c r="J2939" i="2"/>
  <c r="I2939" i="2"/>
  <c r="H2939" i="2"/>
  <c r="L2938" i="2"/>
  <c r="K2938" i="2"/>
  <c r="J2938" i="2"/>
  <c r="I2938" i="2"/>
  <c r="H2938" i="2"/>
  <c r="L2937" i="2"/>
  <c r="K2937" i="2"/>
  <c r="J2937" i="2"/>
  <c r="I2937" i="2"/>
  <c r="H2937" i="2"/>
  <c r="L2936" i="2"/>
  <c r="K2936" i="2"/>
  <c r="J2936" i="2"/>
  <c r="I2936" i="2"/>
  <c r="H2936" i="2"/>
  <c r="L2935" i="2"/>
  <c r="K2935" i="2"/>
  <c r="J2935" i="2"/>
  <c r="I2935" i="2"/>
  <c r="H2935" i="2"/>
  <c r="L2934" i="2"/>
  <c r="K2934" i="2"/>
  <c r="J2934" i="2"/>
  <c r="I2934" i="2"/>
  <c r="H2934" i="2"/>
  <c r="L2933" i="2"/>
  <c r="K2933" i="2"/>
  <c r="J2933" i="2"/>
  <c r="I2933" i="2"/>
  <c r="H2933" i="2"/>
  <c r="L2932" i="2"/>
  <c r="K2932" i="2"/>
  <c r="J2932" i="2"/>
  <c r="I2932" i="2"/>
  <c r="H2932" i="2"/>
  <c r="L2931" i="2"/>
  <c r="K2931" i="2"/>
  <c r="J2931" i="2"/>
  <c r="I2931" i="2"/>
  <c r="H2931" i="2"/>
  <c r="L2930" i="2"/>
  <c r="K2930" i="2"/>
  <c r="J2930" i="2"/>
  <c r="I2930" i="2"/>
  <c r="H2930" i="2"/>
  <c r="L2929" i="2"/>
  <c r="K2929" i="2"/>
  <c r="J2929" i="2"/>
  <c r="I2929" i="2"/>
  <c r="H2929" i="2"/>
  <c r="L2928" i="2"/>
  <c r="K2928" i="2"/>
  <c r="J2928" i="2"/>
  <c r="I2928" i="2"/>
  <c r="H2928" i="2"/>
  <c r="L2927" i="2"/>
  <c r="K2927" i="2"/>
  <c r="J2927" i="2"/>
  <c r="I2927" i="2"/>
  <c r="H2927" i="2"/>
  <c r="L2926" i="2"/>
  <c r="K2926" i="2"/>
  <c r="J2926" i="2"/>
  <c r="I2926" i="2"/>
  <c r="H2926" i="2"/>
  <c r="L2925" i="2"/>
  <c r="K2925" i="2"/>
  <c r="J2925" i="2"/>
  <c r="I2925" i="2"/>
  <c r="H2925" i="2"/>
  <c r="L2924" i="2"/>
  <c r="K2924" i="2"/>
  <c r="J2924" i="2"/>
  <c r="I2924" i="2"/>
  <c r="H2924" i="2"/>
  <c r="L2923" i="2"/>
  <c r="K2923" i="2"/>
  <c r="J2923" i="2"/>
  <c r="I2923" i="2"/>
  <c r="H2923" i="2"/>
  <c r="L2922" i="2"/>
  <c r="K2922" i="2"/>
  <c r="J2922" i="2"/>
  <c r="I2922" i="2"/>
  <c r="H2922" i="2"/>
  <c r="L2921" i="2"/>
  <c r="K2921" i="2"/>
  <c r="J2921" i="2"/>
  <c r="I2921" i="2"/>
  <c r="H2921" i="2"/>
  <c r="L2920" i="2"/>
  <c r="K2920" i="2"/>
  <c r="J2920" i="2"/>
  <c r="I2920" i="2"/>
  <c r="H2920" i="2"/>
  <c r="L2919" i="2"/>
  <c r="K2919" i="2"/>
  <c r="J2919" i="2"/>
  <c r="I2919" i="2"/>
  <c r="H2919" i="2"/>
  <c r="L2918" i="2"/>
  <c r="K2918" i="2"/>
  <c r="J2918" i="2"/>
  <c r="I2918" i="2"/>
  <c r="H2918" i="2"/>
  <c r="L2917" i="2"/>
  <c r="K2917" i="2"/>
  <c r="J2917" i="2"/>
  <c r="I2917" i="2"/>
  <c r="H2917" i="2"/>
  <c r="L2916" i="2"/>
  <c r="K2916" i="2"/>
  <c r="J2916" i="2"/>
  <c r="I2916" i="2"/>
  <c r="H2916" i="2"/>
  <c r="L2915" i="2"/>
  <c r="K2915" i="2"/>
  <c r="J2915" i="2"/>
  <c r="I2915" i="2"/>
  <c r="H2915" i="2"/>
  <c r="L2914" i="2"/>
  <c r="K2914" i="2"/>
  <c r="J2914" i="2"/>
  <c r="I2914" i="2"/>
  <c r="H2914" i="2"/>
  <c r="L2913" i="2"/>
  <c r="K2913" i="2"/>
  <c r="J2913" i="2"/>
  <c r="I2913" i="2"/>
  <c r="H2913" i="2"/>
  <c r="L2912" i="2"/>
  <c r="K2912" i="2"/>
  <c r="J2912" i="2"/>
  <c r="I2912" i="2"/>
  <c r="H2912" i="2"/>
  <c r="L2911" i="2"/>
  <c r="K2911" i="2"/>
  <c r="J2911" i="2"/>
  <c r="I2911" i="2"/>
  <c r="H2911" i="2"/>
  <c r="L2910" i="2"/>
  <c r="K2910" i="2"/>
  <c r="J2910" i="2"/>
  <c r="I2910" i="2"/>
  <c r="H2910" i="2"/>
  <c r="L2909" i="2"/>
  <c r="K2909" i="2"/>
  <c r="J2909" i="2"/>
  <c r="I2909" i="2"/>
  <c r="H2909" i="2"/>
  <c r="L2908" i="2"/>
  <c r="K2908" i="2"/>
  <c r="J2908" i="2"/>
  <c r="I2908" i="2"/>
  <c r="H2908" i="2"/>
  <c r="L2907" i="2"/>
  <c r="K2907" i="2"/>
  <c r="J2907" i="2"/>
  <c r="I2907" i="2"/>
  <c r="H2907" i="2"/>
  <c r="L2906" i="2"/>
  <c r="K2906" i="2"/>
  <c r="J2906" i="2"/>
  <c r="I2906" i="2"/>
  <c r="H2906" i="2"/>
  <c r="L2905" i="2"/>
  <c r="K2905" i="2"/>
  <c r="J2905" i="2"/>
  <c r="I2905" i="2"/>
  <c r="H2905" i="2"/>
  <c r="L2904" i="2"/>
  <c r="K2904" i="2"/>
  <c r="J2904" i="2"/>
  <c r="I2904" i="2"/>
  <c r="H2904" i="2"/>
  <c r="L2903" i="2"/>
  <c r="K2903" i="2"/>
  <c r="J2903" i="2"/>
  <c r="I2903" i="2"/>
  <c r="H2903" i="2"/>
  <c r="L2902" i="2"/>
  <c r="K2902" i="2"/>
  <c r="J2902" i="2"/>
  <c r="I2902" i="2"/>
  <c r="H2902" i="2"/>
  <c r="L2901" i="2"/>
  <c r="K2901" i="2"/>
  <c r="J2901" i="2"/>
  <c r="I2901" i="2"/>
  <c r="H2901" i="2"/>
  <c r="L2900" i="2"/>
  <c r="K2900" i="2"/>
  <c r="J2900" i="2"/>
  <c r="I2900" i="2"/>
  <c r="H2900" i="2"/>
  <c r="L2899" i="2"/>
  <c r="K2899" i="2"/>
  <c r="J2899" i="2"/>
  <c r="I2899" i="2"/>
  <c r="H2899" i="2"/>
  <c r="L2898" i="2"/>
  <c r="K2898" i="2"/>
  <c r="J2898" i="2"/>
  <c r="I2898" i="2"/>
  <c r="H2898" i="2"/>
  <c r="L2897" i="2"/>
  <c r="K2897" i="2"/>
  <c r="J2897" i="2"/>
  <c r="I2897" i="2"/>
  <c r="H2897" i="2"/>
  <c r="L2896" i="2"/>
  <c r="K2896" i="2"/>
  <c r="J2896" i="2"/>
  <c r="I2896" i="2"/>
  <c r="H2896" i="2"/>
  <c r="L2895" i="2"/>
  <c r="K2895" i="2"/>
  <c r="J2895" i="2"/>
  <c r="I2895" i="2"/>
  <c r="H2895" i="2"/>
  <c r="L2894" i="2"/>
  <c r="K2894" i="2"/>
  <c r="J2894" i="2"/>
  <c r="I2894" i="2"/>
  <c r="H2894" i="2"/>
  <c r="L2893" i="2"/>
  <c r="K2893" i="2"/>
  <c r="J2893" i="2"/>
  <c r="I2893" i="2"/>
  <c r="H2893" i="2"/>
  <c r="L2892" i="2"/>
  <c r="K2892" i="2"/>
  <c r="J2892" i="2"/>
  <c r="I2892" i="2"/>
  <c r="H2892" i="2"/>
  <c r="L2891" i="2"/>
  <c r="K2891" i="2"/>
  <c r="J2891" i="2"/>
  <c r="I2891" i="2"/>
  <c r="H2891" i="2"/>
  <c r="L2890" i="2"/>
  <c r="K2890" i="2"/>
  <c r="J2890" i="2"/>
  <c r="I2890" i="2"/>
  <c r="H2890" i="2"/>
  <c r="L2889" i="2"/>
  <c r="K2889" i="2"/>
  <c r="J2889" i="2"/>
  <c r="I2889" i="2"/>
  <c r="H2889" i="2"/>
  <c r="L2888" i="2"/>
  <c r="K2888" i="2"/>
  <c r="J2888" i="2"/>
  <c r="I2888" i="2"/>
  <c r="H2888" i="2"/>
  <c r="L2887" i="2"/>
  <c r="K2887" i="2"/>
  <c r="J2887" i="2"/>
  <c r="I2887" i="2"/>
  <c r="H2887" i="2"/>
  <c r="L2886" i="2"/>
  <c r="K2886" i="2"/>
  <c r="J2886" i="2"/>
  <c r="I2886" i="2"/>
  <c r="H2886" i="2"/>
  <c r="L2885" i="2"/>
  <c r="K2885" i="2"/>
  <c r="J2885" i="2"/>
  <c r="I2885" i="2"/>
  <c r="H2885" i="2"/>
  <c r="L2884" i="2"/>
  <c r="K2884" i="2"/>
  <c r="J2884" i="2"/>
  <c r="I2884" i="2"/>
  <c r="H2884" i="2"/>
  <c r="L2883" i="2"/>
  <c r="K2883" i="2"/>
  <c r="J2883" i="2"/>
  <c r="I2883" i="2"/>
  <c r="H2883" i="2"/>
  <c r="L2882" i="2"/>
  <c r="K2882" i="2"/>
  <c r="J2882" i="2"/>
  <c r="I2882" i="2"/>
  <c r="H2882" i="2"/>
  <c r="L2881" i="2"/>
  <c r="K2881" i="2"/>
  <c r="J2881" i="2"/>
  <c r="I2881" i="2"/>
  <c r="H2881" i="2"/>
  <c r="L2880" i="2"/>
  <c r="K2880" i="2"/>
  <c r="J2880" i="2"/>
  <c r="I2880" i="2"/>
  <c r="H2880" i="2"/>
  <c r="L2879" i="2"/>
  <c r="K2879" i="2"/>
  <c r="J2879" i="2"/>
  <c r="I2879" i="2"/>
  <c r="H2879" i="2"/>
  <c r="L2878" i="2"/>
  <c r="K2878" i="2"/>
  <c r="J2878" i="2"/>
  <c r="I2878" i="2"/>
  <c r="H2878" i="2"/>
  <c r="L2877" i="2"/>
  <c r="K2877" i="2"/>
  <c r="J2877" i="2"/>
  <c r="I2877" i="2"/>
  <c r="H2877" i="2"/>
  <c r="L2876" i="2"/>
  <c r="K2876" i="2"/>
  <c r="J2876" i="2"/>
  <c r="I2876" i="2"/>
  <c r="H2876" i="2"/>
  <c r="L2875" i="2"/>
  <c r="K2875" i="2"/>
  <c r="J2875" i="2"/>
  <c r="I2875" i="2"/>
  <c r="H2875" i="2"/>
  <c r="L2874" i="2"/>
  <c r="K2874" i="2"/>
  <c r="J2874" i="2"/>
  <c r="I2874" i="2"/>
  <c r="H2874" i="2"/>
  <c r="L2873" i="2"/>
  <c r="K2873" i="2"/>
  <c r="J2873" i="2"/>
  <c r="I2873" i="2"/>
  <c r="H2873" i="2"/>
  <c r="L2872" i="2"/>
  <c r="K2872" i="2"/>
  <c r="J2872" i="2"/>
  <c r="I2872" i="2"/>
  <c r="H2872" i="2"/>
  <c r="L2871" i="2"/>
  <c r="K2871" i="2"/>
  <c r="J2871" i="2"/>
  <c r="I2871" i="2"/>
  <c r="H2871" i="2"/>
  <c r="L2870" i="2"/>
  <c r="K2870" i="2"/>
  <c r="J2870" i="2"/>
  <c r="I2870" i="2"/>
  <c r="H2870" i="2"/>
  <c r="L2869" i="2"/>
  <c r="K2869" i="2"/>
  <c r="J2869" i="2"/>
  <c r="I2869" i="2"/>
  <c r="H2869" i="2"/>
  <c r="L2868" i="2"/>
  <c r="K2868" i="2"/>
  <c r="J2868" i="2"/>
  <c r="I2868" i="2"/>
  <c r="H2868" i="2"/>
  <c r="L2867" i="2"/>
  <c r="K2867" i="2"/>
  <c r="J2867" i="2"/>
  <c r="I2867" i="2"/>
  <c r="H2867" i="2"/>
  <c r="L2866" i="2"/>
  <c r="K2866" i="2"/>
  <c r="J2866" i="2"/>
  <c r="I2866" i="2"/>
  <c r="H2866" i="2"/>
  <c r="L2865" i="2"/>
  <c r="K2865" i="2"/>
  <c r="J2865" i="2"/>
  <c r="I2865" i="2"/>
  <c r="H2865" i="2"/>
  <c r="L2864" i="2"/>
  <c r="K2864" i="2"/>
  <c r="J2864" i="2"/>
  <c r="I2864" i="2"/>
  <c r="H2864" i="2"/>
  <c r="L2863" i="2"/>
  <c r="K2863" i="2"/>
  <c r="J2863" i="2"/>
  <c r="I2863" i="2"/>
  <c r="H2863" i="2"/>
  <c r="L2862" i="2"/>
  <c r="K2862" i="2"/>
  <c r="J2862" i="2"/>
  <c r="I2862" i="2"/>
  <c r="H2862" i="2"/>
  <c r="L2861" i="2"/>
  <c r="K2861" i="2"/>
  <c r="J2861" i="2"/>
  <c r="I2861" i="2"/>
  <c r="H2861" i="2"/>
  <c r="L2860" i="2"/>
  <c r="K2860" i="2"/>
  <c r="J2860" i="2"/>
  <c r="I2860" i="2"/>
  <c r="H2860" i="2"/>
  <c r="L2859" i="2"/>
  <c r="K2859" i="2"/>
  <c r="J2859" i="2"/>
  <c r="I2859" i="2"/>
  <c r="H2859" i="2"/>
  <c r="L2858" i="2"/>
  <c r="K2858" i="2"/>
  <c r="J2858" i="2"/>
  <c r="I2858" i="2"/>
  <c r="H2858" i="2"/>
  <c r="L2857" i="2"/>
  <c r="K2857" i="2"/>
  <c r="J2857" i="2"/>
  <c r="I2857" i="2"/>
  <c r="H2857" i="2"/>
  <c r="L2856" i="2"/>
  <c r="K2856" i="2"/>
  <c r="J2856" i="2"/>
  <c r="I2856" i="2"/>
  <c r="H2856" i="2"/>
  <c r="L2855" i="2"/>
  <c r="K2855" i="2"/>
  <c r="J2855" i="2"/>
  <c r="I2855" i="2"/>
  <c r="H2855" i="2"/>
  <c r="L2854" i="2"/>
  <c r="K2854" i="2"/>
  <c r="J2854" i="2"/>
  <c r="I2854" i="2"/>
  <c r="H2854" i="2"/>
  <c r="L2853" i="2"/>
  <c r="I2853" i="2"/>
  <c r="H2853" i="2"/>
  <c r="K2853" i="2" s="1"/>
  <c r="L2852" i="2"/>
  <c r="I2852" i="2"/>
  <c r="H2852" i="2"/>
  <c r="K2852" i="2" s="1"/>
  <c r="L2851" i="2"/>
  <c r="I2851" i="2"/>
  <c r="H2851" i="2"/>
  <c r="J2851" i="2" s="1"/>
  <c r="L2850" i="2"/>
  <c r="I2850" i="2"/>
  <c r="H2850" i="2"/>
  <c r="K2850" i="2" s="1"/>
  <c r="L2849" i="2"/>
  <c r="I2849" i="2"/>
  <c r="H2849" i="2"/>
  <c r="K2849" i="2" s="1"/>
  <c r="L2848" i="2"/>
  <c r="I2848" i="2"/>
  <c r="H2848" i="2"/>
  <c r="J2848" i="2" s="1"/>
  <c r="L2847" i="2"/>
  <c r="I2847" i="2"/>
  <c r="H2847" i="2"/>
  <c r="K2847" i="2" s="1"/>
  <c r="L2846" i="2"/>
  <c r="I2846" i="2"/>
  <c r="H2846" i="2"/>
  <c r="J2846" i="2" s="1"/>
  <c r="L2845" i="2"/>
  <c r="I2845" i="2"/>
  <c r="H2845" i="2"/>
  <c r="K2845" i="2" s="1"/>
  <c r="L2844" i="2"/>
  <c r="I2844" i="2"/>
  <c r="H2844" i="2"/>
  <c r="K2844" i="2" s="1"/>
  <c r="L2843" i="2"/>
  <c r="I2843" i="2"/>
  <c r="H2843" i="2"/>
  <c r="K2843" i="2" s="1"/>
  <c r="L2842" i="2"/>
  <c r="I2842" i="2"/>
  <c r="H2842" i="2"/>
  <c r="K2842" i="2" s="1"/>
  <c r="L2841" i="2"/>
  <c r="I2841" i="2"/>
  <c r="H2841" i="2"/>
  <c r="J2841" i="2" s="1"/>
  <c r="L2840" i="2"/>
  <c r="I2840" i="2"/>
  <c r="H2840" i="2"/>
  <c r="J2840" i="2" s="1"/>
  <c r="L2839" i="2"/>
  <c r="I2839" i="2"/>
  <c r="H2839" i="2"/>
  <c r="K2839" i="2" s="1"/>
  <c r="L2838" i="2"/>
  <c r="I2838" i="2"/>
  <c r="H2838" i="2"/>
  <c r="J2838" i="2" s="1"/>
  <c r="L2837" i="2"/>
  <c r="I2837" i="2"/>
  <c r="H2837" i="2"/>
  <c r="K2837" i="2" s="1"/>
  <c r="L2836" i="2"/>
  <c r="I2836" i="2"/>
  <c r="H2836" i="2"/>
  <c r="K2836" i="2" s="1"/>
  <c r="L2835" i="2"/>
  <c r="I2835" i="2"/>
  <c r="H2835" i="2"/>
  <c r="J2835" i="2" s="1"/>
  <c r="L2834" i="2"/>
  <c r="I2834" i="2"/>
  <c r="H2834" i="2"/>
  <c r="K2834" i="2" s="1"/>
  <c r="L2833" i="2"/>
  <c r="I2833" i="2"/>
  <c r="H2833" i="2"/>
  <c r="J2833" i="2" s="1"/>
  <c r="L2832" i="2"/>
  <c r="I2832" i="2"/>
  <c r="H2832" i="2"/>
  <c r="J2832" i="2" s="1"/>
  <c r="L2831" i="2"/>
  <c r="I2831" i="2"/>
  <c r="H2831" i="2"/>
  <c r="K2831" i="2" s="1"/>
  <c r="L2830" i="2"/>
  <c r="I2830" i="2"/>
  <c r="H2830" i="2"/>
  <c r="J2830" i="2" s="1"/>
  <c r="L2829" i="2"/>
  <c r="I2829" i="2"/>
  <c r="H2829" i="2"/>
  <c r="K2829" i="2" s="1"/>
  <c r="L2828" i="2"/>
  <c r="I2828" i="2"/>
  <c r="H2828" i="2"/>
  <c r="K2828" i="2" s="1"/>
  <c r="L2827" i="2"/>
  <c r="I2827" i="2"/>
  <c r="H2827" i="2"/>
  <c r="K2827" i="2" s="1"/>
  <c r="L2826" i="2"/>
  <c r="I2826" i="2"/>
  <c r="H2826" i="2"/>
  <c r="K2826" i="2" s="1"/>
  <c r="L2825" i="2"/>
  <c r="I2825" i="2"/>
  <c r="H2825" i="2"/>
  <c r="J2825" i="2" s="1"/>
  <c r="L2824" i="2"/>
  <c r="I2824" i="2"/>
  <c r="H2824" i="2"/>
  <c r="K2824" i="2" s="1"/>
  <c r="L2823" i="2"/>
  <c r="I2823" i="2"/>
  <c r="H2823" i="2"/>
  <c r="J2823" i="2" s="1"/>
  <c r="L2822" i="2"/>
  <c r="I2822" i="2"/>
  <c r="H2822" i="2"/>
  <c r="J2822" i="2" s="1"/>
  <c r="L2821" i="2"/>
  <c r="I2821" i="2"/>
  <c r="H2821" i="2"/>
  <c r="K2821" i="2" s="1"/>
  <c r="L2820" i="2"/>
  <c r="I2820" i="2"/>
  <c r="H2820" i="2"/>
  <c r="K2820" i="2" s="1"/>
  <c r="L2819" i="2"/>
  <c r="I2819" i="2"/>
  <c r="H2819" i="2"/>
  <c r="K2819" i="2" s="1"/>
  <c r="L2818" i="2"/>
  <c r="I2818" i="2"/>
  <c r="H2818" i="2"/>
  <c r="J2818" i="2" s="1"/>
  <c r="L2817" i="2"/>
  <c r="I2817" i="2"/>
  <c r="H2817" i="2"/>
  <c r="J2817" i="2" s="1"/>
  <c r="L2816" i="2"/>
  <c r="I2816" i="2"/>
  <c r="H2816" i="2"/>
  <c r="K2816" i="2" s="1"/>
  <c r="L2815" i="2"/>
  <c r="I2815" i="2"/>
  <c r="H2815" i="2"/>
  <c r="K2815" i="2" s="1"/>
  <c r="L2814" i="2"/>
  <c r="I2814" i="2"/>
  <c r="H2814" i="2"/>
  <c r="J2814" i="2" s="1"/>
  <c r="L2813" i="2"/>
  <c r="I2813" i="2"/>
  <c r="H2813" i="2"/>
  <c r="K2813" i="2" s="1"/>
  <c r="L2812" i="2"/>
  <c r="I2812" i="2"/>
  <c r="H2812" i="2"/>
  <c r="K2812" i="2" s="1"/>
  <c r="L742" i="2"/>
  <c r="I742" i="2"/>
  <c r="H742" i="2"/>
  <c r="K742" i="2" s="1"/>
  <c r="L1868" i="2"/>
  <c r="I1868" i="2"/>
  <c r="H1868" i="2"/>
  <c r="K1868" i="2" s="1"/>
  <c r="L1941" i="2"/>
  <c r="I1941" i="2"/>
  <c r="H1941" i="2"/>
  <c r="K1941" i="2" s="1"/>
  <c r="L1940" i="2"/>
  <c r="I1940" i="2"/>
  <c r="H1940" i="2"/>
  <c r="J1940" i="2" s="1"/>
  <c r="L915" i="2"/>
  <c r="I915" i="2"/>
  <c r="H915" i="2"/>
  <c r="L914" i="2"/>
  <c r="I914" i="2"/>
  <c r="H914" i="2"/>
  <c r="J914" i="2" s="1"/>
  <c r="L913" i="2"/>
  <c r="I913" i="2"/>
  <c r="H913" i="2"/>
  <c r="K913" i="2" s="1"/>
  <c r="L1507" i="2"/>
  <c r="I1507" i="2"/>
  <c r="H1507" i="2"/>
  <c r="K1507" i="2" s="1"/>
  <c r="L1506" i="2"/>
  <c r="I1506" i="2"/>
  <c r="H1506" i="2"/>
  <c r="L2189" i="2"/>
  <c r="I2189" i="2"/>
  <c r="H2189" i="2"/>
  <c r="K2189" i="2" s="1"/>
  <c r="L2188" i="2"/>
  <c r="I2188" i="2"/>
  <c r="H2188" i="2"/>
  <c r="L2187" i="2"/>
  <c r="I2187" i="2"/>
  <c r="H2187" i="2"/>
  <c r="K2187" i="2" s="1"/>
  <c r="L2186" i="2"/>
  <c r="I2186" i="2"/>
  <c r="H2186" i="2"/>
  <c r="J2186" i="2" s="1"/>
  <c r="L1505" i="2"/>
  <c r="I1505" i="2"/>
  <c r="H1505" i="2"/>
  <c r="K1505" i="2" s="1"/>
  <c r="L2185" i="2"/>
  <c r="I2185" i="2"/>
  <c r="H2185" i="2"/>
  <c r="L2184" i="2"/>
  <c r="I2184" i="2"/>
  <c r="H2184" i="2"/>
  <c r="J2184" i="2" s="1"/>
  <c r="L741" i="2"/>
  <c r="I741" i="2"/>
  <c r="H741" i="2"/>
  <c r="K741" i="2" s="1"/>
  <c r="L1323" i="2"/>
  <c r="I1323" i="2"/>
  <c r="H1323" i="2"/>
  <c r="K1323" i="2" s="1"/>
  <c r="L1352" i="2"/>
  <c r="I1352" i="2"/>
  <c r="H1352" i="2"/>
  <c r="K1352" i="2" s="1"/>
  <c r="L572" i="2"/>
  <c r="I572" i="2"/>
  <c r="H572" i="2"/>
  <c r="J572" i="2" s="1"/>
  <c r="L1860" i="2"/>
  <c r="I1860" i="2"/>
  <c r="H1860" i="2"/>
  <c r="L1859" i="2"/>
  <c r="I1859" i="2"/>
  <c r="H1859" i="2"/>
  <c r="K1859" i="2" s="1"/>
  <c r="L2406" i="2"/>
  <c r="I2406" i="2"/>
  <c r="H2406" i="2"/>
  <c r="K2406" i="2" s="1"/>
  <c r="L1597" i="2"/>
  <c r="I1597" i="2"/>
  <c r="H1597" i="2"/>
  <c r="K1597" i="2" s="1"/>
  <c r="L800" i="2"/>
  <c r="I800" i="2"/>
  <c r="H800" i="2"/>
  <c r="L1596" i="2"/>
  <c r="I1596" i="2"/>
  <c r="H1596" i="2"/>
  <c r="K1596" i="2" s="1"/>
  <c r="L1595" i="2"/>
  <c r="I1595" i="2"/>
  <c r="H1595" i="2"/>
  <c r="L2405" i="2"/>
  <c r="I2405" i="2"/>
  <c r="H2405" i="2"/>
  <c r="K2405" i="2" s="1"/>
  <c r="L730" i="2"/>
  <c r="I730" i="2"/>
  <c r="H730" i="2"/>
  <c r="J730" i="2" s="1"/>
  <c r="L1417" i="2"/>
  <c r="I1417" i="2"/>
  <c r="H1417" i="2"/>
  <c r="K1417" i="2" s="1"/>
  <c r="L2429" i="2"/>
  <c r="I2429" i="2"/>
  <c r="H2429" i="2"/>
  <c r="L2428" i="2"/>
  <c r="I2428" i="2"/>
  <c r="H2428" i="2"/>
  <c r="K2428" i="2" s="1"/>
  <c r="L2427" i="2"/>
  <c r="I2427" i="2"/>
  <c r="H2427" i="2"/>
  <c r="K2427" i="2" s="1"/>
  <c r="L1416" i="2"/>
  <c r="I1416" i="2"/>
  <c r="H1416" i="2"/>
  <c r="K1416" i="2" s="1"/>
  <c r="L1594" i="2"/>
  <c r="I1594" i="2"/>
  <c r="H1594" i="2"/>
  <c r="L912" i="2"/>
  <c r="I912" i="2"/>
  <c r="H912" i="2"/>
  <c r="K912" i="2" s="1"/>
  <c r="L911" i="2"/>
  <c r="I911" i="2"/>
  <c r="H911" i="2"/>
  <c r="L910" i="2"/>
  <c r="I910" i="2"/>
  <c r="H910" i="2"/>
  <c r="J910" i="2" s="1"/>
  <c r="L909" i="2"/>
  <c r="I909" i="2"/>
  <c r="H909" i="2"/>
  <c r="K909" i="2" s="1"/>
  <c r="L729" i="2"/>
  <c r="I729" i="2"/>
  <c r="H729" i="2"/>
  <c r="K729" i="2" s="1"/>
  <c r="L2404" i="2"/>
  <c r="I2404" i="2"/>
  <c r="H2404" i="2"/>
  <c r="L229" i="2"/>
  <c r="I229" i="2"/>
  <c r="H229" i="2"/>
  <c r="L1761" i="2"/>
  <c r="I1761" i="2"/>
  <c r="H1761" i="2"/>
  <c r="J1761" i="2" s="1"/>
  <c r="L2403" i="2"/>
  <c r="I2403" i="2"/>
  <c r="H2403" i="2"/>
  <c r="K2403" i="2" s="1"/>
  <c r="L728" i="2"/>
  <c r="I728" i="2"/>
  <c r="H728" i="2"/>
  <c r="J728" i="2" s="1"/>
  <c r="L908" i="2"/>
  <c r="I908" i="2"/>
  <c r="H908" i="2"/>
  <c r="K908" i="2" s="1"/>
  <c r="L907" i="2"/>
  <c r="I907" i="2"/>
  <c r="H907" i="2"/>
  <c r="L392" i="2"/>
  <c r="I392" i="2"/>
  <c r="H392" i="2"/>
  <c r="J392" i="2" s="1"/>
  <c r="L906" i="2"/>
  <c r="I906" i="2"/>
  <c r="H906" i="2"/>
  <c r="K906" i="2" s="1"/>
  <c r="L1593" i="2"/>
  <c r="I1593" i="2"/>
  <c r="H1593" i="2"/>
  <c r="K1593" i="2" s="1"/>
  <c r="L2426" i="2"/>
  <c r="I2426" i="2"/>
  <c r="H2426" i="2"/>
  <c r="L2402" i="2"/>
  <c r="I2402" i="2"/>
  <c r="H2402" i="2"/>
  <c r="K2402" i="2" s="1"/>
  <c r="L727" i="2"/>
  <c r="I727" i="2"/>
  <c r="H727" i="2"/>
  <c r="L2401" i="2"/>
  <c r="I2401" i="2"/>
  <c r="H2401" i="2"/>
  <c r="K2401" i="2" s="1"/>
  <c r="L1858" i="2"/>
  <c r="I1858" i="2"/>
  <c r="H1858" i="2"/>
  <c r="K1858" i="2" s="1"/>
  <c r="L1857" i="2"/>
  <c r="I1857" i="2"/>
  <c r="H1857" i="2"/>
  <c r="K1857" i="2" s="1"/>
  <c r="L1856" i="2"/>
  <c r="I1856" i="2"/>
  <c r="H1856" i="2"/>
  <c r="L1855" i="2"/>
  <c r="I1855" i="2"/>
  <c r="H1855" i="2"/>
  <c r="K1855" i="2" s="1"/>
  <c r="L726" i="2"/>
  <c r="I726" i="2"/>
  <c r="H726" i="2"/>
  <c r="K726" i="2" s="1"/>
  <c r="L2400" i="2"/>
  <c r="I2400" i="2"/>
  <c r="H2400" i="2"/>
  <c r="K2400" i="2" s="1"/>
  <c r="L725" i="2"/>
  <c r="I725" i="2"/>
  <c r="H725" i="2"/>
  <c r="J725" i="2" s="1"/>
  <c r="L2399" i="2"/>
  <c r="I2399" i="2"/>
  <c r="H2399" i="2"/>
  <c r="K2399" i="2" s="1"/>
  <c r="L724" i="2"/>
  <c r="I724" i="2"/>
  <c r="H724" i="2"/>
  <c r="L723" i="2"/>
  <c r="I723" i="2"/>
  <c r="H723" i="2"/>
  <c r="K723" i="2" s="1"/>
  <c r="L2398" i="2"/>
  <c r="I2398" i="2"/>
  <c r="H2398" i="2"/>
  <c r="K2398" i="2" s="1"/>
  <c r="L722" i="2"/>
  <c r="I722" i="2"/>
  <c r="H722" i="2"/>
  <c r="K722" i="2" s="1"/>
  <c r="L2425" i="2"/>
  <c r="I2425" i="2"/>
  <c r="H2425" i="2"/>
  <c r="L2424" i="2"/>
  <c r="I2424" i="2"/>
  <c r="H2424" i="2"/>
  <c r="L1592" i="2"/>
  <c r="I1592" i="2"/>
  <c r="H1592" i="2"/>
  <c r="L1591" i="2"/>
  <c r="I1591" i="2"/>
  <c r="H1591" i="2"/>
  <c r="J1591" i="2" s="1"/>
  <c r="L571" i="2"/>
  <c r="I571" i="2"/>
  <c r="H571" i="2"/>
  <c r="K571" i="2" s="1"/>
  <c r="L2096" i="2"/>
  <c r="I2096" i="2"/>
  <c r="H2096" i="2"/>
  <c r="K2096" i="2" s="1"/>
  <c r="L2005" i="2"/>
  <c r="I2005" i="2"/>
  <c r="H2005" i="2"/>
  <c r="L2095" i="2"/>
  <c r="I2095" i="2"/>
  <c r="H2095" i="2"/>
  <c r="K2095" i="2" s="1"/>
  <c r="L2094" i="2"/>
  <c r="I2094" i="2"/>
  <c r="H2094" i="2"/>
  <c r="K2094" i="2" s="1"/>
  <c r="L1729" i="2"/>
  <c r="I1729" i="2"/>
  <c r="H1729" i="2"/>
  <c r="K1729" i="2" s="1"/>
  <c r="L1728" i="2"/>
  <c r="I1728" i="2"/>
  <c r="H1728" i="2"/>
  <c r="J1728" i="2" s="1"/>
  <c r="L1727" i="2"/>
  <c r="I1727" i="2"/>
  <c r="H1727" i="2"/>
  <c r="K1727" i="2" s="1"/>
  <c r="L1726" i="2"/>
  <c r="I1726" i="2"/>
  <c r="H1726" i="2"/>
  <c r="L2641" i="2"/>
  <c r="I2641" i="2"/>
  <c r="H2641" i="2"/>
  <c r="J2641" i="2" s="1"/>
  <c r="L2640" i="2"/>
  <c r="I2640" i="2"/>
  <c r="H2640" i="2"/>
  <c r="K2640" i="2" s="1"/>
  <c r="L2639" i="2"/>
  <c r="I2639" i="2"/>
  <c r="H2639" i="2"/>
  <c r="K2639" i="2" s="1"/>
  <c r="L2638" i="2"/>
  <c r="I2638" i="2"/>
  <c r="H2638" i="2"/>
  <c r="L2637" i="2"/>
  <c r="I2637" i="2"/>
  <c r="H2637" i="2"/>
  <c r="K2637" i="2" s="1"/>
  <c r="L1725" i="2"/>
  <c r="I1725" i="2"/>
  <c r="H1725" i="2"/>
  <c r="L1724" i="2"/>
  <c r="I1724" i="2"/>
  <c r="H1724" i="2"/>
  <c r="K1724" i="2" s="1"/>
  <c r="L36" i="2"/>
  <c r="I36" i="2"/>
  <c r="H36" i="2"/>
  <c r="K36" i="2" s="1"/>
  <c r="L2636" i="2"/>
  <c r="I2636" i="2"/>
  <c r="H2636" i="2"/>
  <c r="K2636" i="2" s="1"/>
  <c r="L2635" i="2"/>
  <c r="I2635" i="2"/>
  <c r="H2635" i="2"/>
  <c r="L2634" i="2"/>
  <c r="I2634" i="2"/>
  <c r="H2634" i="2"/>
  <c r="K2634" i="2" s="1"/>
  <c r="L2397" i="2"/>
  <c r="I2397" i="2"/>
  <c r="H2397" i="2"/>
  <c r="K2397" i="2" s="1"/>
  <c r="L2396" i="2"/>
  <c r="I2396" i="2"/>
  <c r="H2396" i="2"/>
  <c r="K2396" i="2" s="1"/>
  <c r="L2395" i="2"/>
  <c r="I2395" i="2"/>
  <c r="H2395" i="2"/>
  <c r="J2395" i="2" s="1"/>
  <c r="L721" i="2"/>
  <c r="I721" i="2"/>
  <c r="H721" i="2"/>
  <c r="K721" i="2" s="1"/>
  <c r="L2633" i="2"/>
  <c r="I2633" i="2"/>
  <c r="H2633" i="2"/>
  <c r="L2632" i="2"/>
  <c r="I2632" i="2"/>
  <c r="H2632" i="2"/>
  <c r="K2632" i="2" s="1"/>
  <c r="L2631" i="2"/>
  <c r="I2631" i="2"/>
  <c r="H2631" i="2"/>
  <c r="K2631" i="2" s="1"/>
  <c r="L2630" i="2"/>
  <c r="I2630" i="2"/>
  <c r="H2630" i="2"/>
  <c r="K2630" i="2" s="1"/>
  <c r="L905" i="2"/>
  <c r="I905" i="2"/>
  <c r="H905" i="2"/>
  <c r="L2472" i="2"/>
  <c r="I2472" i="2"/>
  <c r="H2472" i="2"/>
  <c r="K2472" i="2" s="1"/>
  <c r="L1059" i="2"/>
  <c r="I1059" i="2"/>
  <c r="H1059" i="2"/>
  <c r="L1939" i="2"/>
  <c r="I1939" i="2"/>
  <c r="H1939" i="2"/>
  <c r="J1939" i="2" s="1"/>
  <c r="L1058" i="2"/>
  <c r="I1058" i="2"/>
  <c r="H1058" i="2"/>
  <c r="K1058" i="2" s="1"/>
  <c r="L1057" i="2"/>
  <c r="I1057" i="2"/>
  <c r="H1057" i="2"/>
  <c r="K1057" i="2" s="1"/>
  <c r="L1056" i="2"/>
  <c r="I1056" i="2"/>
  <c r="H1056" i="2"/>
  <c r="L440" i="2"/>
  <c r="I440" i="2"/>
  <c r="H440" i="2"/>
  <c r="L1055" i="2"/>
  <c r="I1055" i="2"/>
  <c r="H1055" i="2"/>
  <c r="J1055" i="2" s="1"/>
  <c r="L1427" i="2"/>
  <c r="I1427" i="2"/>
  <c r="H1427" i="2"/>
  <c r="K1427" i="2" s="1"/>
  <c r="L1054" i="2"/>
  <c r="I1054" i="2"/>
  <c r="H1054" i="2"/>
  <c r="J1054" i="2" s="1"/>
  <c r="L439" i="2"/>
  <c r="I439" i="2"/>
  <c r="H439" i="2"/>
  <c r="K439" i="2" s="1"/>
  <c r="L1053" i="2"/>
  <c r="I1053" i="2"/>
  <c r="H1053" i="2"/>
  <c r="L2471" i="2"/>
  <c r="I2471" i="2"/>
  <c r="H2471" i="2"/>
  <c r="J2471" i="2" s="1"/>
  <c r="L2470" i="2"/>
  <c r="I2470" i="2"/>
  <c r="H2470" i="2"/>
  <c r="K2470" i="2" s="1"/>
  <c r="L1052" i="2"/>
  <c r="I1052" i="2"/>
  <c r="H1052" i="2"/>
  <c r="K1052" i="2" s="1"/>
  <c r="L2469" i="2"/>
  <c r="I2469" i="2"/>
  <c r="H2469" i="2"/>
  <c r="L1426" i="2"/>
  <c r="I1426" i="2"/>
  <c r="H1426" i="2"/>
  <c r="K1426" i="2" s="1"/>
  <c r="L1051" i="2"/>
  <c r="I1051" i="2"/>
  <c r="H1051" i="2"/>
  <c r="L1682" i="2"/>
  <c r="I1682" i="2"/>
  <c r="H1682" i="2"/>
  <c r="K1682" i="2" s="1"/>
  <c r="L1681" i="2"/>
  <c r="I1681" i="2"/>
  <c r="H1681" i="2"/>
  <c r="K1681" i="2" s="1"/>
  <c r="L1050" i="2"/>
  <c r="I1050" i="2"/>
  <c r="H1050" i="2"/>
  <c r="K1050" i="2" s="1"/>
  <c r="L1049" i="2"/>
  <c r="I1049" i="2"/>
  <c r="H1049" i="2"/>
  <c r="L2756" i="2"/>
  <c r="I2756" i="2"/>
  <c r="H2756" i="2"/>
  <c r="K2756" i="2" s="1"/>
  <c r="L2755" i="2"/>
  <c r="I2755" i="2"/>
  <c r="H2755" i="2"/>
  <c r="K2755" i="2" s="1"/>
  <c r="L2754" i="2"/>
  <c r="I2754" i="2"/>
  <c r="H2754" i="2"/>
  <c r="K2754" i="2" s="1"/>
  <c r="L2753" i="2"/>
  <c r="I2753" i="2"/>
  <c r="H2753" i="2"/>
  <c r="J2753" i="2" s="1"/>
  <c r="L2752" i="2"/>
  <c r="I2752" i="2"/>
  <c r="H2752" i="2"/>
  <c r="K2752" i="2" s="1"/>
  <c r="L2468" i="2"/>
  <c r="I2468" i="2"/>
  <c r="H2468" i="2"/>
  <c r="L2467" i="2"/>
  <c r="I2467" i="2"/>
  <c r="H2467" i="2"/>
  <c r="K2467" i="2" s="1"/>
  <c r="L2466" i="2"/>
  <c r="I2466" i="2"/>
  <c r="H2466" i="2"/>
  <c r="K2466" i="2" s="1"/>
  <c r="L2465" i="2"/>
  <c r="I2465" i="2"/>
  <c r="H2465" i="2"/>
  <c r="K2465" i="2" s="1"/>
  <c r="L2464" i="2"/>
  <c r="I2464" i="2"/>
  <c r="H2464" i="2"/>
  <c r="L253" i="2"/>
  <c r="I253" i="2"/>
  <c r="H253" i="2"/>
  <c r="L2463" i="2"/>
  <c r="I2463" i="2"/>
  <c r="H2463" i="2"/>
  <c r="L1048" i="2"/>
  <c r="I1048" i="2"/>
  <c r="H1048" i="2"/>
  <c r="J1048" i="2" s="1"/>
  <c r="L740" i="2"/>
  <c r="I740" i="2"/>
  <c r="H740" i="2"/>
  <c r="K740" i="2" s="1"/>
  <c r="L1867" i="2"/>
  <c r="I1867" i="2"/>
  <c r="H1867" i="2"/>
  <c r="K1867" i="2" s="1"/>
  <c r="L1991" i="2"/>
  <c r="I1991" i="2"/>
  <c r="H1991" i="2"/>
  <c r="L1990" i="2"/>
  <c r="I1990" i="2"/>
  <c r="H1990" i="2"/>
  <c r="K1990" i="2" s="1"/>
  <c r="L1989" i="2"/>
  <c r="I1989" i="2"/>
  <c r="H1989" i="2"/>
  <c r="K1989" i="2" s="1"/>
  <c r="L1988" i="2"/>
  <c r="I1988" i="2"/>
  <c r="H1988" i="2"/>
  <c r="K1988" i="2" s="1"/>
  <c r="L1987" i="2"/>
  <c r="I1987" i="2"/>
  <c r="H1987" i="2"/>
  <c r="J1987" i="2" s="1"/>
  <c r="L1986" i="2"/>
  <c r="I1986" i="2"/>
  <c r="H1986" i="2"/>
  <c r="K1986" i="2" s="1"/>
  <c r="L1985" i="2"/>
  <c r="I1985" i="2"/>
  <c r="H1985" i="2"/>
  <c r="L1984" i="2"/>
  <c r="I1984" i="2"/>
  <c r="H1984" i="2"/>
  <c r="J1984" i="2" s="1"/>
  <c r="L1983" i="2"/>
  <c r="I1983" i="2"/>
  <c r="H1983" i="2"/>
  <c r="K1983" i="2" s="1"/>
  <c r="L1982" i="2"/>
  <c r="I1982" i="2"/>
  <c r="H1982" i="2"/>
  <c r="K1982" i="2" s="1"/>
  <c r="L1981" i="2"/>
  <c r="I1981" i="2"/>
  <c r="H1981" i="2"/>
  <c r="L1866" i="2"/>
  <c r="I1866" i="2"/>
  <c r="H1866" i="2"/>
  <c r="K1866" i="2" s="1"/>
  <c r="L904" i="2"/>
  <c r="I904" i="2"/>
  <c r="H904" i="2"/>
  <c r="L903" i="2"/>
  <c r="I903" i="2"/>
  <c r="H903" i="2"/>
  <c r="K903" i="2" s="1"/>
  <c r="L902" i="2"/>
  <c r="I902" i="2"/>
  <c r="H902" i="2"/>
  <c r="K902" i="2" s="1"/>
  <c r="L901" i="2"/>
  <c r="I901" i="2"/>
  <c r="H901" i="2"/>
  <c r="K901" i="2" s="1"/>
  <c r="L900" i="2"/>
  <c r="I900" i="2"/>
  <c r="H900" i="2"/>
  <c r="L899" i="2"/>
  <c r="I899" i="2"/>
  <c r="H899" i="2"/>
  <c r="K899" i="2" s="1"/>
  <c r="L898" i="2"/>
  <c r="I898" i="2"/>
  <c r="H898" i="2"/>
  <c r="K898" i="2" s="1"/>
  <c r="L2629" i="2"/>
  <c r="I2629" i="2"/>
  <c r="H2629" i="2"/>
  <c r="J2629" i="2" s="1"/>
  <c r="L2628" i="2"/>
  <c r="I2628" i="2"/>
  <c r="H2628" i="2"/>
  <c r="J2628" i="2" s="1"/>
  <c r="L2627" i="2"/>
  <c r="I2627" i="2"/>
  <c r="H2627" i="2"/>
  <c r="K2627" i="2" s="1"/>
  <c r="L2626" i="2"/>
  <c r="I2626" i="2"/>
  <c r="H2626" i="2"/>
  <c r="K2626" i="2" s="1"/>
  <c r="L2625" i="2"/>
  <c r="I2625" i="2"/>
  <c r="H2625" i="2"/>
  <c r="K2625" i="2" s="1"/>
  <c r="L897" i="2"/>
  <c r="I897" i="2"/>
  <c r="H897" i="2"/>
  <c r="J897" i="2" s="1"/>
  <c r="L896" i="2"/>
  <c r="I896" i="2"/>
  <c r="H896" i="2"/>
  <c r="K896" i="2" s="1"/>
  <c r="L1980" i="2"/>
  <c r="I1980" i="2"/>
  <c r="H1980" i="2"/>
  <c r="K1980" i="2" s="1"/>
  <c r="L1262" i="2"/>
  <c r="I1262" i="2"/>
  <c r="H1262" i="2"/>
  <c r="K1262" i="2" s="1"/>
  <c r="L1261" i="2"/>
  <c r="I1261" i="2"/>
  <c r="H1261" i="2"/>
  <c r="L1260" i="2"/>
  <c r="I1260" i="2"/>
  <c r="H1260" i="2"/>
  <c r="K1260" i="2" s="1"/>
  <c r="L1462" i="2"/>
  <c r="I1462" i="2"/>
  <c r="H1462" i="2"/>
  <c r="K1462" i="2" s="1"/>
  <c r="L1461" i="2"/>
  <c r="I1461" i="2"/>
  <c r="H1461" i="2"/>
  <c r="K1461" i="2" s="1"/>
  <c r="L1460" i="2"/>
  <c r="I1460" i="2"/>
  <c r="H1460" i="2"/>
  <c r="K1460" i="2" s="1"/>
  <c r="L274" i="2"/>
  <c r="I274" i="2"/>
  <c r="H274" i="2"/>
  <c r="K274" i="2" s="1"/>
  <c r="L273" i="2"/>
  <c r="I273" i="2"/>
  <c r="H273" i="2"/>
  <c r="J273" i="2" s="1"/>
  <c r="L272" i="2"/>
  <c r="I272" i="2"/>
  <c r="H272" i="2"/>
  <c r="K272" i="2" s="1"/>
  <c r="L2624" i="2"/>
  <c r="I2624" i="2"/>
  <c r="H2624" i="2"/>
  <c r="J2624" i="2" s="1"/>
  <c r="L2623" i="2"/>
  <c r="I2623" i="2"/>
  <c r="H2623" i="2"/>
  <c r="L2622" i="2"/>
  <c r="I2622" i="2"/>
  <c r="H2622" i="2"/>
  <c r="J2622" i="2" s="1"/>
  <c r="L720" i="2"/>
  <c r="I720" i="2"/>
  <c r="H720" i="2"/>
  <c r="J720" i="2" s="1"/>
  <c r="L719" i="2"/>
  <c r="I719" i="2"/>
  <c r="H719" i="2"/>
  <c r="K719" i="2" s="1"/>
  <c r="L2394" i="2"/>
  <c r="I2394" i="2"/>
  <c r="H2394" i="2"/>
  <c r="K2394" i="2" s="1"/>
  <c r="L1590" i="2"/>
  <c r="I1590" i="2"/>
  <c r="H1590" i="2"/>
  <c r="L1589" i="2"/>
  <c r="I1589" i="2"/>
  <c r="H1589" i="2"/>
  <c r="K1589" i="2" s="1"/>
  <c r="L1588" i="2"/>
  <c r="I1588" i="2"/>
  <c r="H1588" i="2"/>
  <c r="J1588" i="2" s="1"/>
  <c r="L2093" i="2"/>
  <c r="I2093" i="2"/>
  <c r="H2093" i="2"/>
  <c r="K2093" i="2" s="1"/>
  <c r="L2092" i="2"/>
  <c r="I2092" i="2"/>
  <c r="H2092" i="2"/>
  <c r="J2092" i="2" s="1"/>
  <c r="L2091" i="2"/>
  <c r="I2091" i="2"/>
  <c r="H2091" i="2"/>
  <c r="K2091" i="2" s="1"/>
  <c r="L271" i="2"/>
  <c r="I271" i="2"/>
  <c r="H271" i="2"/>
  <c r="K271" i="2" s="1"/>
  <c r="L1259" i="2"/>
  <c r="I1259" i="2"/>
  <c r="H1259" i="2"/>
  <c r="K1259" i="2" s="1"/>
  <c r="L1317" i="2"/>
  <c r="I1317" i="2"/>
  <c r="H1317" i="2"/>
  <c r="L59" i="2"/>
  <c r="I59" i="2"/>
  <c r="H59" i="2"/>
  <c r="L718" i="2"/>
  <c r="I718" i="2"/>
  <c r="H718" i="2"/>
  <c r="J718" i="2" s="1"/>
  <c r="L310" i="2"/>
  <c r="I310" i="2"/>
  <c r="H310" i="2"/>
  <c r="K310" i="2" s="1"/>
  <c r="L739" i="2"/>
  <c r="I739" i="2"/>
  <c r="H739" i="2"/>
  <c r="J739" i="2" s="1"/>
  <c r="L2183" i="2"/>
  <c r="I2183" i="2"/>
  <c r="H2183" i="2"/>
  <c r="L1754" i="2"/>
  <c r="I1754" i="2"/>
  <c r="H1754" i="2"/>
  <c r="J1754" i="2" s="1"/>
  <c r="L270" i="2"/>
  <c r="I270" i="2"/>
  <c r="H270" i="2"/>
  <c r="K270" i="2" s="1"/>
  <c r="L1938" i="2"/>
  <c r="I1938" i="2"/>
  <c r="H1938" i="2"/>
  <c r="J1938" i="2" s="1"/>
  <c r="L1937" i="2"/>
  <c r="I1937" i="2"/>
  <c r="H1937" i="2"/>
  <c r="L1936" i="2"/>
  <c r="I1936" i="2"/>
  <c r="H1936" i="2"/>
  <c r="J1936" i="2" s="1"/>
  <c r="L1935" i="2"/>
  <c r="I1935" i="2"/>
  <c r="H1935" i="2"/>
  <c r="K1935" i="2" s="1"/>
  <c r="L738" i="2"/>
  <c r="I738" i="2"/>
  <c r="H738" i="2"/>
  <c r="K738" i="2" s="1"/>
  <c r="L717" i="2"/>
  <c r="I717" i="2"/>
  <c r="H717" i="2"/>
  <c r="K717" i="2" s="1"/>
  <c r="L2423" i="2"/>
  <c r="I2423" i="2"/>
  <c r="H2423" i="2"/>
  <c r="L799" i="2"/>
  <c r="I799" i="2"/>
  <c r="H799" i="2"/>
  <c r="L2621" i="2"/>
  <c r="I2621" i="2"/>
  <c r="H2621" i="2"/>
  <c r="K2621" i="2" s="1"/>
  <c r="L2684" i="2"/>
  <c r="I2684" i="2"/>
  <c r="H2684" i="2"/>
  <c r="K2684" i="2" s="1"/>
  <c r="L2683" i="2"/>
  <c r="I2683" i="2"/>
  <c r="H2683" i="2"/>
  <c r="J2683" i="2" s="1"/>
  <c r="L2682" i="2"/>
  <c r="I2682" i="2"/>
  <c r="H2682" i="2"/>
  <c r="K2682" i="2" s="1"/>
  <c r="L2681" i="2"/>
  <c r="I2681" i="2"/>
  <c r="H2681" i="2"/>
  <c r="J2681" i="2" s="1"/>
  <c r="L737" i="2"/>
  <c r="I737" i="2"/>
  <c r="H737" i="2"/>
  <c r="K737" i="2" s="1"/>
  <c r="L917" i="2"/>
  <c r="I917" i="2"/>
  <c r="H917" i="2"/>
  <c r="K917" i="2" s="1"/>
  <c r="L716" i="2"/>
  <c r="I716" i="2"/>
  <c r="H716" i="2"/>
  <c r="K716" i="2" s="1"/>
  <c r="L360" i="2"/>
  <c r="I360" i="2"/>
  <c r="H360" i="2"/>
  <c r="K360" i="2" s="1"/>
  <c r="L228" i="2"/>
  <c r="I228" i="2"/>
  <c r="H228" i="2"/>
  <c r="L227" i="2"/>
  <c r="I227" i="2"/>
  <c r="H227" i="2"/>
  <c r="J227" i="2" s="1"/>
  <c r="L1854" i="2"/>
  <c r="I1854" i="2"/>
  <c r="H1854" i="2"/>
  <c r="K1854" i="2" s="1"/>
  <c r="L1406" i="2"/>
  <c r="I1406" i="2"/>
  <c r="H1406" i="2"/>
  <c r="J1406" i="2" s="1"/>
  <c r="L226" i="2"/>
  <c r="I226" i="2"/>
  <c r="H226" i="2"/>
  <c r="K226" i="2" s="1"/>
  <c r="L1322" i="2"/>
  <c r="I1322" i="2"/>
  <c r="H1322" i="2"/>
  <c r="J1322" i="2" s="1"/>
  <c r="L1577" i="2"/>
  <c r="I1577" i="2"/>
  <c r="H1577" i="2"/>
  <c r="L1576" i="2"/>
  <c r="I1576" i="2"/>
  <c r="H1576" i="2"/>
  <c r="L1934" i="2"/>
  <c r="I1934" i="2"/>
  <c r="H1934" i="2"/>
  <c r="L895" i="2"/>
  <c r="I895" i="2"/>
  <c r="H895" i="2"/>
  <c r="L894" i="2"/>
  <c r="I894" i="2"/>
  <c r="H894" i="2"/>
  <c r="L1415" i="2"/>
  <c r="I1415" i="2"/>
  <c r="H1415" i="2"/>
  <c r="K1415" i="2" s="1"/>
  <c r="L1587" i="2"/>
  <c r="I1587" i="2"/>
  <c r="H1587" i="2"/>
  <c r="L2687" i="2"/>
  <c r="I2687" i="2"/>
  <c r="H2687" i="2"/>
  <c r="J2687" i="2" s="1"/>
  <c r="L536" i="2"/>
  <c r="I536" i="2"/>
  <c r="H536" i="2"/>
  <c r="L535" i="2"/>
  <c r="I535" i="2"/>
  <c r="H535" i="2"/>
  <c r="K535" i="2" s="1"/>
  <c r="L283" i="2"/>
  <c r="I283" i="2"/>
  <c r="H283" i="2"/>
  <c r="L534" i="2"/>
  <c r="I534" i="2"/>
  <c r="H534" i="2"/>
  <c r="J534" i="2" s="1"/>
  <c r="L893" i="2"/>
  <c r="I893" i="2"/>
  <c r="H893" i="2"/>
  <c r="J893" i="2" s="1"/>
  <c r="L1414" i="2"/>
  <c r="I1414" i="2"/>
  <c r="H1414" i="2"/>
  <c r="L2182" i="2"/>
  <c r="I2182" i="2"/>
  <c r="H2182" i="2"/>
  <c r="L1753" i="2"/>
  <c r="I1753" i="2"/>
  <c r="H1753" i="2"/>
  <c r="K1753" i="2" s="1"/>
  <c r="L1933" i="2"/>
  <c r="I1933" i="2"/>
  <c r="H1933" i="2"/>
  <c r="L1413" i="2"/>
  <c r="I1413" i="2"/>
  <c r="H1413" i="2"/>
  <c r="K1413" i="2" s="1"/>
  <c r="L58" i="2"/>
  <c r="I58" i="2"/>
  <c r="H58" i="2"/>
  <c r="L2090" i="2"/>
  <c r="I2090" i="2"/>
  <c r="H2090" i="2"/>
  <c r="J2090" i="2" s="1"/>
  <c r="L2089" i="2"/>
  <c r="I2089" i="2"/>
  <c r="H2089" i="2"/>
  <c r="L1316" i="2"/>
  <c r="I1316" i="2"/>
  <c r="H1316" i="2"/>
  <c r="K1316" i="2" s="1"/>
  <c r="L2422" i="2"/>
  <c r="I2422" i="2"/>
  <c r="H2422" i="2"/>
  <c r="J2422" i="2" s="1"/>
  <c r="L2686" i="2"/>
  <c r="I2686" i="2"/>
  <c r="H2686" i="2"/>
  <c r="L1258" i="2"/>
  <c r="I1258" i="2"/>
  <c r="H1258" i="2"/>
  <c r="K1258" i="2" s="1"/>
  <c r="L1459" i="2"/>
  <c r="I1459" i="2"/>
  <c r="H1459" i="2"/>
  <c r="K1459" i="2" s="1"/>
  <c r="L1458" i="2"/>
  <c r="I1458" i="2"/>
  <c r="H1458" i="2"/>
  <c r="J1458" i="2" s="1"/>
  <c r="L2620" i="2"/>
  <c r="I2620" i="2"/>
  <c r="H2620" i="2"/>
  <c r="L2181" i="2"/>
  <c r="I2181" i="2"/>
  <c r="H2181" i="2"/>
  <c r="L2180" i="2"/>
  <c r="I2180" i="2"/>
  <c r="H2180" i="2"/>
  <c r="L2179" i="2"/>
  <c r="I2179" i="2"/>
  <c r="H2179" i="2"/>
  <c r="L2178" i="2"/>
  <c r="I2178" i="2"/>
  <c r="H2178" i="2"/>
  <c r="K2178" i="2" s="1"/>
  <c r="L2177" i="2"/>
  <c r="I2177" i="2"/>
  <c r="H2177" i="2"/>
  <c r="K2177" i="2" s="1"/>
  <c r="L225" i="2"/>
  <c r="I225" i="2"/>
  <c r="H225" i="2"/>
  <c r="K225" i="2" s="1"/>
  <c r="L224" i="2"/>
  <c r="I224" i="2"/>
  <c r="H224" i="2"/>
  <c r="J224" i="2" s="1"/>
  <c r="L223" i="2"/>
  <c r="I223" i="2"/>
  <c r="H223" i="2"/>
  <c r="L222" i="2"/>
  <c r="I222" i="2"/>
  <c r="H222" i="2"/>
  <c r="K222" i="2" s="1"/>
  <c r="L221" i="2"/>
  <c r="I221" i="2"/>
  <c r="H221" i="2"/>
  <c r="K221" i="2" s="1"/>
  <c r="L220" i="2"/>
  <c r="I220" i="2"/>
  <c r="H220" i="2"/>
  <c r="K220" i="2" s="1"/>
  <c r="L219" i="2"/>
  <c r="I219" i="2"/>
  <c r="H219" i="2"/>
  <c r="J219" i="2" s="1"/>
  <c r="L77" i="2"/>
  <c r="I77" i="2"/>
  <c r="H77" i="2"/>
  <c r="L76" i="2"/>
  <c r="I76" i="2"/>
  <c r="H76" i="2"/>
  <c r="K76" i="2" s="1"/>
  <c r="L715" i="2"/>
  <c r="I715" i="2"/>
  <c r="H715" i="2"/>
  <c r="K715" i="2" s="1"/>
  <c r="L1405" i="2"/>
  <c r="I1405" i="2"/>
  <c r="H1405" i="2"/>
  <c r="J1405" i="2" s="1"/>
  <c r="L1853" i="2"/>
  <c r="I1853" i="2"/>
  <c r="H1853" i="2"/>
  <c r="J1853" i="2" s="1"/>
  <c r="L1852" i="2"/>
  <c r="I1852" i="2"/>
  <c r="H1852" i="2"/>
  <c r="L1851" i="2"/>
  <c r="I1851" i="2"/>
  <c r="H1851" i="2"/>
  <c r="K1851" i="2" s="1"/>
  <c r="L1850" i="2"/>
  <c r="I1850" i="2"/>
  <c r="H1850" i="2"/>
  <c r="J1850" i="2" s="1"/>
  <c r="L1849" i="2"/>
  <c r="I1849" i="2"/>
  <c r="H1849" i="2"/>
  <c r="K1849" i="2" s="1"/>
  <c r="L1574" i="2"/>
  <c r="I1574" i="2"/>
  <c r="H1574" i="2"/>
  <c r="K1574" i="2" s="1"/>
  <c r="L2393" i="2"/>
  <c r="I2393" i="2"/>
  <c r="H2393" i="2"/>
  <c r="J2393" i="2" s="1"/>
  <c r="L1848" i="2"/>
  <c r="I1848" i="2"/>
  <c r="H1848" i="2"/>
  <c r="J1848" i="2" s="1"/>
  <c r="L1847" i="2"/>
  <c r="I1847" i="2"/>
  <c r="H1847" i="2"/>
  <c r="K1847" i="2" s="1"/>
  <c r="L1412" i="2"/>
  <c r="I1412" i="2"/>
  <c r="H1412" i="2"/>
  <c r="J1412" i="2" s="1"/>
  <c r="L714" i="2"/>
  <c r="I714" i="2"/>
  <c r="H714" i="2"/>
  <c r="J714" i="2" s="1"/>
  <c r="L713" i="2"/>
  <c r="I713" i="2"/>
  <c r="H713" i="2"/>
  <c r="J713" i="2" s="1"/>
  <c r="L712" i="2"/>
  <c r="I712" i="2"/>
  <c r="H712" i="2"/>
  <c r="K712" i="2" s="1"/>
  <c r="L2392" i="2"/>
  <c r="I2392" i="2"/>
  <c r="H2392" i="2"/>
  <c r="L359" i="2"/>
  <c r="I359" i="2"/>
  <c r="H359" i="2"/>
  <c r="K359" i="2" s="1"/>
  <c r="L1744" i="2"/>
  <c r="I1744" i="2"/>
  <c r="H1744" i="2"/>
  <c r="J1744" i="2" s="1"/>
  <c r="L1047" i="2"/>
  <c r="I1047" i="2"/>
  <c r="H1047" i="2"/>
  <c r="K1047" i="2" s="1"/>
  <c r="L2391" i="2"/>
  <c r="I2391" i="2"/>
  <c r="H2391" i="2"/>
  <c r="J2391" i="2" s="1"/>
  <c r="L438" i="2"/>
  <c r="I438" i="2"/>
  <c r="H438" i="2"/>
  <c r="L437" i="2"/>
  <c r="I437" i="2"/>
  <c r="H437" i="2"/>
  <c r="J437" i="2" s="1"/>
  <c r="L436" i="2"/>
  <c r="I436" i="2"/>
  <c r="H436" i="2"/>
  <c r="K436" i="2" s="1"/>
  <c r="L435" i="2"/>
  <c r="I435" i="2"/>
  <c r="H435" i="2"/>
  <c r="J435" i="2" s="1"/>
  <c r="L434" i="2"/>
  <c r="I434" i="2"/>
  <c r="H434" i="2"/>
  <c r="L433" i="2"/>
  <c r="I433" i="2"/>
  <c r="H433" i="2"/>
  <c r="L432" i="2"/>
  <c r="I432" i="2"/>
  <c r="H432" i="2"/>
  <c r="K432" i="2" s="1"/>
  <c r="L1411" i="2"/>
  <c r="I1411" i="2"/>
  <c r="H1411" i="2"/>
  <c r="K1411" i="2" s="1"/>
  <c r="L2176" i="2"/>
  <c r="I2176" i="2"/>
  <c r="H2176" i="2"/>
  <c r="L2390" i="2"/>
  <c r="I2390" i="2"/>
  <c r="H2390" i="2"/>
  <c r="J2390" i="2" s="1"/>
  <c r="L2175" i="2"/>
  <c r="I2175" i="2"/>
  <c r="H2175" i="2"/>
  <c r="L2619" i="2"/>
  <c r="I2619" i="2"/>
  <c r="H2619" i="2"/>
  <c r="K2619" i="2" s="1"/>
  <c r="L2618" i="2"/>
  <c r="I2618" i="2"/>
  <c r="H2618" i="2"/>
  <c r="K2618" i="2" s="1"/>
  <c r="L2174" i="2"/>
  <c r="I2174" i="2"/>
  <c r="H2174" i="2"/>
  <c r="J2174" i="2" s="1"/>
  <c r="L1932" i="2"/>
  <c r="I1932" i="2"/>
  <c r="H1932" i="2"/>
  <c r="J1932" i="2" s="1"/>
  <c r="L1846" i="2"/>
  <c r="I1846" i="2"/>
  <c r="H1846" i="2"/>
  <c r="J1846" i="2" s="1"/>
  <c r="L2389" i="2"/>
  <c r="I2389" i="2"/>
  <c r="H2389" i="2"/>
  <c r="K2389" i="2" s="1"/>
  <c r="L2173" i="2"/>
  <c r="I2173" i="2"/>
  <c r="H2173" i="2"/>
  <c r="K2173" i="2" s="1"/>
  <c r="L2172" i="2"/>
  <c r="I2172" i="2"/>
  <c r="H2172" i="2"/>
  <c r="K2172" i="2" s="1"/>
  <c r="L2171" i="2"/>
  <c r="I2171" i="2"/>
  <c r="H2171" i="2"/>
  <c r="L798" i="2"/>
  <c r="I798" i="2"/>
  <c r="H798" i="2"/>
  <c r="L2388" i="2"/>
  <c r="I2388" i="2"/>
  <c r="H2388" i="2"/>
  <c r="J2388" i="2" s="1"/>
  <c r="L1320" i="2"/>
  <c r="I1320" i="2"/>
  <c r="H1320" i="2"/>
  <c r="K1320" i="2" s="1"/>
  <c r="L364" i="2"/>
  <c r="I364" i="2"/>
  <c r="H364" i="2"/>
  <c r="K364" i="2" s="1"/>
  <c r="L1307" i="2"/>
  <c r="I1307" i="2"/>
  <c r="H1307" i="2"/>
  <c r="L2170" i="2"/>
  <c r="I2170" i="2"/>
  <c r="H2170" i="2"/>
  <c r="J2170" i="2" s="1"/>
  <c r="L1370" i="2"/>
  <c r="I1370" i="2"/>
  <c r="H1370" i="2"/>
  <c r="K1370" i="2" s="1"/>
  <c r="L2169" i="2"/>
  <c r="I2169" i="2"/>
  <c r="H2169" i="2"/>
  <c r="J2169" i="2" s="1"/>
  <c r="L2168" i="2"/>
  <c r="I2168" i="2"/>
  <c r="H2168" i="2"/>
  <c r="K2168" i="2" s="1"/>
  <c r="L2617" i="2"/>
  <c r="I2617" i="2"/>
  <c r="H2617" i="2"/>
  <c r="J2617" i="2" s="1"/>
  <c r="L2616" i="2"/>
  <c r="I2616" i="2"/>
  <c r="H2616" i="2"/>
  <c r="K2616" i="2" s="1"/>
  <c r="L1315" i="2"/>
  <c r="I1315" i="2"/>
  <c r="H1315" i="2"/>
  <c r="J1315" i="2" s="1"/>
  <c r="L1746" i="2"/>
  <c r="I1746" i="2"/>
  <c r="H1746" i="2"/>
  <c r="K1746" i="2" s="1"/>
  <c r="L1257" i="2"/>
  <c r="I1257" i="2"/>
  <c r="H1257" i="2"/>
  <c r="K1257" i="2" s="1"/>
  <c r="L1256" i="2"/>
  <c r="I1256" i="2"/>
  <c r="H1256" i="2"/>
  <c r="K1256" i="2" s="1"/>
  <c r="L2421" i="2"/>
  <c r="I2421" i="2"/>
  <c r="H2421" i="2"/>
  <c r="L797" i="2"/>
  <c r="I797" i="2"/>
  <c r="H797" i="2"/>
  <c r="L796" i="2"/>
  <c r="I796" i="2"/>
  <c r="H796" i="2"/>
  <c r="L2420" i="2"/>
  <c r="I2420" i="2"/>
  <c r="H2420" i="2"/>
  <c r="K2420" i="2" s="1"/>
  <c r="L1743" i="2"/>
  <c r="I1743" i="2"/>
  <c r="H1743" i="2"/>
  <c r="K1743" i="2" s="1"/>
  <c r="L1306" i="2"/>
  <c r="I1306" i="2"/>
  <c r="H1306" i="2"/>
  <c r="K1306" i="2" s="1"/>
  <c r="L1255" i="2"/>
  <c r="I1255" i="2"/>
  <c r="H1255" i="2"/>
  <c r="J1255" i="2" s="1"/>
  <c r="L1254" i="2"/>
  <c r="I1254" i="2"/>
  <c r="H1254" i="2"/>
  <c r="L1253" i="2"/>
  <c r="I1253" i="2"/>
  <c r="H1253" i="2"/>
  <c r="K1253" i="2" s="1"/>
  <c r="L1252" i="2"/>
  <c r="I1252" i="2"/>
  <c r="H1252" i="2"/>
  <c r="J1252" i="2" s="1"/>
  <c r="L1251" i="2"/>
  <c r="I1251" i="2"/>
  <c r="H1251" i="2"/>
  <c r="J1251" i="2" s="1"/>
  <c r="L2810" i="2"/>
  <c r="I2810" i="2"/>
  <c r="H2810" i="2"/>
  <c r="K2810" i="2" s="1"/>
  <c r="L1404" i="2"/>
  <c r="I1404" i="2"/>
  <c r="H1404" i="2"/>
  <c r="J1404" i="2" s="1"/>
  <c r="L1314" i="2"/>
  <c r="I1314" i="2"/>
  <c r="H1314" i="2"/>
  <c r="K1314" i="2" s="1"/>
  <c r="L1313" i="2"/>
  <c r="I1313" i="2"/>
  <c r="H1313" i="2"/>
  <c r="L2680" i="2"/>
  <c r="I2680" i="2"/>
  <c r="H2680" i="2"/>
  <c r="K2680" i="2" s="1"/>
  <c r="L1723" i="2"/>
  <c r="I1723" i="2"/>
  <c r="H1723" i="2"/>
  <c r="K1723" i="2" s="1"/>
  <c r="L1722" i="2"/>
  <c r="I1722" i="2"/>
  <c r="H1722" i="2"/>
  <c r="J1722" i="2" s="1"/>
  <c r="L1457" i="2"/>
  <c r="I1457" i="2"/>
  <c r="H1457" i="2"/>
  <c r="J1457" i="2" s="1"/>
  <c r="L1456" i="2"/>
  <c r="I1456" i="2"/>
  <c r="H1456" i="2"/>
  <c r="K1456" i="2" s="1"/>
  <c r="L2809" i="2"/>
  <c r="I2809" i="2"/>
  <c r="H2809" i="2"/>
  <c r="K2809" i="2" s="1"/>
  <c r="L97" i="2"/>
  <c r="I97" i="2"/>
  <c r="H97" i="2"/>
  <c r="K97" i="2" s="1"/>
  <c r="L96" i="2"/>
  <c r="I96" i="2"/>
  <c r="H96" i="2"/>
  <c r="J96" i="2" s="1"/>
  <c r="L95" i="2"/>
  <c r="I95" i="2"/>
  <c r="H95" i="2"/>
  <c r="K95" i="2" s="1"/>
  <c r="L94" i="2"/>
  <c r="I94" i="2"/>
  <c r="H94" i="2"/>
  <c r="K94" i="2" s="1"/>
  <c r="L1721" i="2"/>
  <c r="I1721" i="2"/>
  <c r="H1721" i="2"/>
  <c r="J1721" i="2" s="1"/>
  <c r="L1455" i="2"/>
  <c r="I1455" i="2"/>
  <c r="H1455" i="2"/>
  <c r="K1455" i="2" s="1"/>
  <c r="L515" i="2"/>
  <c r="I515" i="2"/>
  <c r="H515" i="2"/>
  <c r="J515" i="2" s="1"/>
  <c r="L269" i="2"/>
  <c r="I269" i="2"/>
  <c r="H269" i="2"/>
  <c r="K269" i="2" s="1"/>
  <c r="L2088" i="2"/>
  <c r="I2088" i="2"/>
  <c r="H2088" i="2"/>
  <c r="J2088" i="2" s="1"/>
  <c r="L2679" i="2"/>
  <c r="I2679" i="2"/>
  <c r="H2679" i="2"/>
  <c r="K2679" i="2" s="1"/>
  <c r="L1454" i="2"/>
  <c r="I1454" i="2"/>
  <c r="H1454" i="2"/>
  <c r="J1454" i="2" s="1"/>
  <c r="L268" i="2"/>
  <c r="I268" i="2"/>
  <c r="H268" i="2"/>
  <c r="K268" i="2" s="1"/>
  <c r="L267" i="2"/>
  <c r="I267" i="2"/>
  <c r="H267" i="2"/>
  <c r="K267" i="2" s="1"/>
  <c r="L266" i="2"/>
  <c r="I266" i="2"/>
  <c r="H266" i="2"/>
  <c r="L2615" i="2"/>
  <c r="I2615" i="2"/>
  <c r="H2615" i="2"/>
  <c r="J2615" i="2" s="1"/>
  <c r="L1453" i="2"/>
  <c r="I1453" i="2"/>
  <c r="H1453" i="2"/>
  <c r="K1453" i="2" s="1"/>
  <c r="L2808" i="2"/>
  <c r="I2808" i="2"/>
  <c r="H2808" i="2"/>
  <c r="J2808" i="2" s="1"/>
  <c r="L2614" i="2"/>
  <c r="I2614" i="2"/>
  <c r="H2614" i="2"/>
  <c r="K2614" i="2" s="1"/>
  <c r="L2613" i="2"/>
  <c r="I2613" i="2"/>
  <c r="H2613" i="2"/>
  <c r="L2612" i="2"/>
  <c r="I2612" i="2"/>
  <c r="H2612" i="2"/>
  <c r="K2612" i="2" s="1"/>
  <c r="L604" i="2"/>
  <c r="I604" i="2"/>
  <c r="H604" i="2"/>
  <c r="L2611" i="2"/>
  <c r="I2611" i="2"/>
  <c r="H2611" i="2"/>
  <c r="J2611" i="2" s="1"/>
  <c r="L514" i="2"/>
  <c r="I514" i="2"/>
  <c r="H514" i="2"/>
  <c r="J514" i="2" s="1"/>
  <c r="L513" i="2"/>
  <c r="I513" i="2"/>
  <c r="H513" i="2"/>
  <c r="K513" i="2" s="1"/>
  <c r="L512" i="2"/>
  <c r="I512" i="2"/>
  <c r="H512" i="2"/>
  <c r="K512" i="2" s="1"/>
  <c r="L511" i="2"/>
  <c r="I511" i="2"/>
  <c r="H511" i="2"/>
  <c r="K511" i="2" s="1"/>
  <c r="L510" i="2"/>
  <c r="I510" i="2"/>
  <c r="H510" i="2"/>
  <c r="J510" i="2" s="1"/>
  <c r="L2387" i="2"/>
  <c r="I2387" i="2"/>
  <c r="H2387" i="2"/>
  <c r="K2387" i="2" s="1"/>
  <c r="L795" i="2"/>
  <c r="I795" i="2"/>
  <c r="H795" i="2"/>
  <c r="J795" i="2" s="1"/>
  <c r="L1742" i="2"/>
  <c r="I1742" i="2"/>
  <c r="H1742" i="2"/>
  <c r="L524" i="2"/>
  <c r="I524" i="2"/>
  <c r="H524" i="2"/>
  <c r="J524" i="2" s="1"/>
  <c r="L523" i="2"/>
  <c r="I523" i="2"/>
  <c r="H523" i="2"/>
  <c r="K523" i="2" s="1"/>
  <c r="L522" i="2"/>
  <c r="I522" i="2"/>
  <c r="H522" i="2"/>
  <c r="K522" i="2" s="1"/>
  <c r="L521" i="2"/>
  <c r="I521" i="2"/>
  <c r="H521" i="2"/>
  <c r="J521" i="2" s="1"/>
  <c r="L520" i="2"/>
  <c r="I520" i="2"/>
  <c r="H520" i="2"/>
  <c r="J520" i="2" s="1"/>
  <c r="L519" i="2"/>
  <c r="I519" i="2"/>
  <c r="H519" i="2"/>
  <c r="K519" i="2" s="1"/>
  <c r="L518" i="2"/>
  <c r="I518" i="2"/>
  <c r="H518" i="2"/>
  <c r="K518" i="2" s="1"/>
  <c r="L517" i="2"/>
  <c r="I517" i="2"/>
  <c r="H517" i="2"/>
  <c r="K517" i="2" s="1"/>
  <c r="L516" i="2"/>
  <c r="I516" i="2"/>
  <c r="H516" i="2"/>
  <c r="J516" i="2" s="1"/>
  <c r="L1321" i="2"/>
  <c r="I1321" i="2"/>
  <c r="H1321" i="2"/>
  <c r="K1321" i="2" s="1"/>
  <c r="L2811" i="2"/>
  <c r="I2811" i="2"/>
  <c r="H2811" i="2"/>
  <c r="J2811" i="2" s="1"/>
  <c r="L280" i="2"/>
  <c r="I280" i="2"/>
  <c r="H280" i="2"/>
  <c r="K280" i="2" s="1"/>
  <c r="L2087" i="2"/>
  <c r="I2087" i="2"/>
  <c r="H2087" i="2"/>
  <c r="J2087" i="2" s="1"/>
  <c r="L1319" i="2"/>
  <c r="I1319" i="2"/>
  <c r="H1319" i="2"/>
  <c r="K1319" i="2" s="1"/>
  <c r="L279" i="2"/>
  <c r="I279" i="2"/>
  <c r="H279" i="2"/>
  <c r="K279" i="2" s="1"/>
  <c r="L1292" i="2"/>
  <c r="I1292" i="2"/>
  <c r="H1292" i="2"/>
  <c r="K1292" i="2" s="1"/>
  <c r="L1291" i="2"/>
  <c r="I1291" i="2"/>
  <c r="H1291" i="2"/>
  <c r="J1291" i="2" s="1"/>
  <c r="L1290" i="2"/>
  <c r="I1290" i="2"/>
  <c r="H1290" i="2"/>
  <c r="K1290" i="2" s="1"/>
  <c r="L1478" i="2"/>
  <c r="I1478" i="2"/>
  <c r="H1478" i="2"/>
  <c r="K1478" i="2" s="1"/>
  <c r="L1477" i="2"/>
  <c r="I1477" i="2"/>
  <c r="H1477" i="2"/>
  <c r="K1477" i="2" s="1"/>
  <c r="L1476" i="2"/>
  <c r="I1476" i="2"/>
  <c r="H1476" i="2"/>
  <c r="K1476" i="2" s="1"/>
  <c r="L1250" i="2"/>
  <c r="I1250" i="2"/>
  <c r="H1250" i="2"/>
  <c r="K1250" i="2" s="1"/>
  <c r="L1475" i="2"/>
  <c r="I1475" i="2"/>
  <c r="H1475" i="2"/>
  <c r="K1475" i="2" s="1"/>
  <c r="L297" i="2"/>
  <c r="I297" i="2"/>
  <c r="H297" i="2"/>
  <c r="K297" i="2" s="1"/>
  <c r="L1289" i="2"/>
  <c r="I1289" i="2"/>
  <c r="H1289" i="2"/>
  <c r="J1289" i="2" s="1"/>
  <c r="L1288" i="2"/>
  <c r="I1288" i="2"/>
  <c r="H1288" i="2"/>
  <c r="K1288" i="2" s="1"/>
  <c r="L2004" i="2"/>
  <c r="I2004" i="2"/>
  <c r="H2004" i="2"/>
  <c r="J2004" i="2" s="1"/>
  <c r="L892" i="2"/>
  <c r="I892" i="2"/>
  <c r="H892" i="2"/>
  <c r="K892" i="2" s="1"/>
  <c r="L1249" i="2"/>
  <c r="I1249" i="2"/>
  <c r="H1249" i="2"/>
  <c r="K1249" i="2" s="1"/>
  <c r="L1474" i="2"/>
  <c r="I1474" i="2"/>
  <c r="H1474" i="2"/>
  <c r="K1474" i="2" s="1"/>
  <c r="L1473" i="2"/>
  <c r="I1473" i="2"/>
  <c r="H1473" i="2"/>
  <c r="J1473" i="2" s="1"/>
  <c r="L1351" i="2"/>
  <c r="I1351" i="2"/>
  <c r="H1351" i="2"/>
  <c r="L1248" i="2"/>
  <c r="I1248" i="2"/>
  <c r="H1248" i="2"/>
  <c r="J1248" i="2" s="1"/>
  <c r="L1472" i="2"/>
  <c r="I1472" i="2"/>
  <c r="H1472" i="2"/>
  <c r="L1471" i="2"/>
  <c r="I1471" i="2"/>
  <c r="H1471" i="2"/>
  <c r="K1471" i="2" s="1"/>
  <c r="L2086" i="2"/>
  <c r="I2086" i="2"/>
  <c r="H2086" i="2"/>
  <c r="K2086" i="2" s="1"/>
  <c r="L1470" i="2"/>
  <c r="I1470" i="2"/>
  <c r="H1470" i="2"/>
  <c r="L1469" i="2"/>
  <c r="I1469" i="2"/>
  <c r="H1469" i="2"/>
  <c r="K1469" i="2" s="1"/>
  <c r="L1741" i="2"/>
  <c r="I1741" i="2"/>
  <c r="H1741" i="2"/>
  <c r="J1741" i="2" s="1"/>
  <c r="L1740" i="2"/>
  <c r="I1740" i="2"/>
  <c r="H1740" i="2"/>
  <c r="J1740" i="2" s="1"/>
  <c r="L2085" i="2"/>
  <c r="I2085" i="2"/>
  <c r="H2085" i="2"/>
  <c r="J2085" i="2" s="1"/>
  <c r="L1247" i="2"/>
  <c r="I1247" i="2"/>
  <c r="H1247" i="2"/>
  <c r="J1247" i="2" s="1"/>
  <c r="L2084" i="2"/>
  <c r="I2084" i="2"/>
  <c r="H2084" i="2"/>
  <c r="K2084" i="2" s="1"/>
  <c r="L2083" i="2"/>
  <c r="I2083" i="2"/>
  <c r="H2083" i="2"/>
  <c r="J2083" i="2" s="1"/>
  <c r="L2082" i="2"/>
  <c r="I2082" i="2"/>
  <c r="H2082" i="2"/>
  <c r="K2082" i="2" s="1"/>
  <c r="L2081" i="2"/>
  <c r="I2081" i="2"/>
  <c r="H2081" i="2"/>
  <c r="K2081" i="2" s="1"/>
  <c r="L1739" i="2"/>
  <c r="I1739" i="2"/>
  <c r="H1739" i="2"/>
  <c r="K1739" i="2" s="1"/>
  <c r="L1738" i="2"/>
  <c r="I1738" i="2"/>
  <c r="H1738" i="2"/>
  <c r="K1738" i="2" s="1"/>
  <c r="L47" i="2"/>
  <c r="I47" i="2"/>
  <c r="H47" i="2"/>
  <c r="J47" i="2" s="1"/>
  <c r="L1246" i="2"/>
  <c r="I1246" i="2"/>
  <c r="H1246" i="2"/>
  <c r="K1246" i="2" s="1"/>
  <c r="L1245" i="2"/>
  <c r="I1245" i="2"/>
  <c r="H1245" i="2"/>
  <c r="K1245" i="2" s="1"/>
  <c r="L2386" i="2"/>
  <c r="I2386" i="2"/>
  <c r="H2386" i="2"/>
  <c r="L603" i="2"/>
  <c r="I603" i="2"/>
  <c r="H603" i="2"/>
  <c r="K603" i="2" s="1"/>
  <c r="L2385" i="2"/>
  <c r="I2385" i="2"/>
  <c r="H2385" i="2"/>
  <c r="K2385" i="2" s="1"/>
  <c r="L1287" i="2"/>
  <c r="I1287" i="2"/>
  <c r="H1287" i="2"/>
  <c r="L1286" i="2"/>
  <c r="I1286" i="2"/>
  <c r="H1286" i="2"/>
  <c r="J1286" i="2" s="1"/>
  <c r="L1285" i="2"/>
  <c r="I1285" i="2"/>
  <c r="H1285" i="2"/>
  <c r="L1284" i="2"/>
  <c r="I1284" i="2"/>
  <c r="H1284" i="2"/>
  <c r="K1284" i="2" s="1"/>
  <c r="L1283" i="2"/>
  <c r="I1283" i="2"/>
  <c r="H1283" i="2"/>
  <c r="J1283" i="2" s="1"/>
  <c r="L1282" i="2"/>
  <c r="I1282" i="2"/>
  <c r="H1282" i="2"/>
  <c r="K1282" i="2" s="1"/>
  <c r="L794" i="2"/>
  <c r="I794" i="2"/>
  <c r="H794" i="2"/>
  <c r="L793" i="2"/>
  <c r="I793" i="2"/>
  <c r="H793" i="2"/>
  <c r="L2384" i="2"/>
  <c r="I2384" i="2"/>
  <c r="H2384" i="2"/>
  <c r="L792" i="2"/>
  <c r="I792" i="2"/>
  <c r="H792" i="2"/>
  <c r="J792" i="2" s="1"/>
  <c r="L791" i="2"/>
  <c r="I791" i="2"/>
  <c r="H791" i="2"/>
  <c r="J791" i="2" s="1"/>
  <c r="L1244" i="2"/>
  <c r="I1244" i="2"/>
  <c r="H1244" i="2"/>
  <c r="K1244" i="2" s="1"/>
  <c r="L1243" i="2"/>
  <c r="I1243" i="2"/>
  <c r="H1243" i="2"/>
  <c r="K1243" i="2" s="1"/>
  <c r="L1242" i="2"/>
  <c r="I1242" i="2"/>
  <c r="H1242" i="2"/>
  <c r="K1242" i="2" s="1"/>
  <c r="L1241" i="2"/>
  <c r="I1241" i="2"/>
  <c r="H1241" i="2"/>
  <c r="J1241" i="2" s="1"/>
  <c r="L1575" i="2"/>
  <c r="I1575" i="2"/>
  <c r="H1575" i="2"/>
  <c r="K1575" i="2" s="1"/>
  <c r="L1240" i="2"/>
  <c r="I1240" i="2"/>
  <c r="H1240" i="2"/>
  <c r="K1240" i="2" s="1"/>
  <c r="L533" i="2"/>
  <c r="I533" i="2"/>
  <c r="H533" i="2"/>
  <c r="K533" i="2" s="1"/>
  <c r="L1239" i="2"/>
  <c r="I1239" i="2"/>
  <c r="H1239" i="2"/>
  <c r="J1239" i="2" s="1"/>
  <c r="L1238" i="2"/>
  <c r="I1238" i="2"/>
  <c r="H1238" i="2"/>
  <c r="K1238" i="2" s="1"/>
  <c r="L1237" i="2"/>
  <c r="I1237" i="2"/>
  <c r="H1237" i="2"/>
  <c r="K1237" i="2" s="1"/>
  <c r="L891" i="2"/>
  <c r="I891" i="2"/>
  <c r="H891" i="2"/>
  <c r="K891" i="2" s="1"/>
  <c r="L1236" i="2"/>
  <c r="I1236" i="2"/>
  <c r="H1236" i="2"/>
  <c r="J1236" i="2" s="1"/>
  <c r="L1845" i="2"/>
  <c r="I1845" i="2"/>
  <c r="H1845" i="2"/>
  <c r="K1845" i="2" s="1"/>
  <c r="L1235" i="2"/>
  <c r="I1235" i="2"/>
  <c r="H1235" i="2"/>
  <c r="K1235" i="2" s="1"/>
  <c r="L363" i="2"/>
  <c r="I363" i="2"/>
  <c r="H363" i="2"/>
  <c r="K363" i="2" s="1"/>
  <c r="L1334" i="2"/>
  <c r="I1334" i="2"/>
  <c r="H1334" i="2"/>
  <c r="J1334" i="2" s="1"/>
  <c r="L790" i="2"/>
  <c r="I790" i="2"/>
  <c r="H790" i="2"/>
  <c r="K790" i="2" s="1"/>
  <c r="L1403" i="2"/>
  <c r="I1403" i="2"/>
  <c r="H1403" i="2"/>
  <c r="J1403" i="2" s="1"/>
  <c r="L1737" i="2"/>
  <c r="I1737" i="2"/>
  <c r="H1737" i="2"/>
  <c r="K1737" i="2" s="1"/>
  <c r="L1736" i="2"/>
  <c r="I1736" i="2"/>
  <c r="H1736" i="2"/>
  <c r="K1736" i="2" s="1"/>
  <c r="L1735" i="2"/>
  <c r="I1735" i="2"/>
  <c r="H1735" i="2"/>
  <c r="K1735" i="2" s="1"/>
  <c r="L1573" i="2"/>
  <c r="I1573" i="2"/>
  <c r="H1573" i="2"/>
  <c r="J1573" i="2" s="1"/>
  <c r="L890" i="2"/>
  <c r="I890" i="2"/>
  <c r="H890" i="2"/>
  <c r="J890" i="2" s="1"/>
  <c r="L889" i="2"/>
  <c r="I889" i="2"/>
  <c r="H889" i="2"/>
  <c r="J889" i="2" s="1"/>
  <c r="L888" i="2"/>
  <c r="I888" i="2"/>
  <c r="H888" i="2"/>
  <c r="K888" i="2" s="1"/>
  <c r="L887" i="2"/>
  <c r="I887" i="2"/>
  <c r="H887" i="2"/>
  <c r="L1734" i="2"/>
  <c r="I1734" i="2"/>
  <c r="H1734" i="2"/>
  <c r="K1734" i="2" s="1"/>
  <c r="L1468" i="2"/>
  <c r="I1468" i="2"/>
  <c r="H1468" i="2"/>
  <c r="K1468" i="2" s="1"/>
  <c r="L1467" i="2"/>
  <c r="I1467" i="2"/>
  <c r="H1467" i="2"/>
  <c r="K1467" i="2" s="1"/>
  <c r="L1234" i="2"/>
  <c r="I1234" i="2"/>
  <c r="H1234" i="2"/>
  <c r="J1234" i="2" s="1"/>
  <c r="L1233" i="2"/>
  <c r="I1233" i="2"/>
  <c r="H1233" i="2"/>
  <c r="J1233" i="2" s="1"/>
  <c r="L1232" i="2"/>
  <c r="I1232" i="2"/>
  <c r="H1232" i="2"/>
  <c r="J1232" i="2" s="1"/>
  <c r="L1231" i="2"/>
  <c r="I1231" i="2"/>
  <c r="H1231" i="2"/>
  <c r="K1231" i="2" s="1"/>
  <c r="L1452" i="2"/>
  <c r="I1452" i="2"/>
  <c r="H1452" i="2"/>
  <c r="K1452" i="2" s="1"/>
  <c r="L789" i="2"/>
  <c r="I789" i="2"/>
  <c r="H789" i="2"/>
  <c r="K789" i="2" s="1"/>
  <c r="L788" i="2"/>
  <c r="I788" i="2"/>
  <c r="H788" i="2"/>
  <c r="J788" i="2" s="1"/>
  <c r="L787" i="2"/>
  <c r="I787" i="2"/>
  <c r="H787" i="2"/>
  <c r="K787" i="2" s="1"/>
  <c r="L1281" i="2"/>
  <c r="I1281" i="2"/>
  <c r="H1281" i="2"/>
  <c r="J1281" i="2" s="1"/>
  <c r="L1280" i="2"/>
  <c r="I1280" i="2"/>
  <c r="H1280" i="2"/>
  <c r="J1280" i="2" s="1"/>
  <c r="L1279" i="2"/>
  <c r="I1279" i="2"/>
  <c r="H1279" i="2"/>
  <c r="J1279" i="2" s="1"/>
  <c r="L1230" i="2"/>
  <c r="I1230" i="2"/>
  <c r="H1230" i="2"/>
  <c r="J1230" i="2" s="1"/>
  <c r="L1229" i="2"/>
  <c r="I1229" i="2"/>
  <c r="H1229" i="2"/>
  <c r="K1229" i="2" s="1"/>
  <c r="L1228" i="2"/>
  <c r="I1228" i="2"/>
  <c r="H1228" i="2"/>
  <c r="J1228" i="2" s="1"/>
  <c r="L886" i="2"/>
  <c r="I886" i="2"/>
  <c r="H886" i="2"/>
  <c r="K886" i="2" s="1"/>
  <c r="L786" i="2"/>
  <c r="I786" i="2"/>
  <c r="H786" i="2"/>
  <c r="K786" i="2" s="1"/>
  <c r="L785" i="2"/>
  <c r="I785" i="2"/>
  <c r="H785" i="2"/>
  <c r="K785" i="2" s="1"/>
  <c r="L1402" i="2"/>
  <c r="I1402" i="2"/>
  <c r="H1402" i="2"/>
  <c r="K1402" i="2" s="1"/>
  <c r="L1572" i="2"/>
  <c r="I1572" i="2"/>
  <c r="H1572" i="2"/>
  <c r="J1572" i="2" s="1"/>
  <c r="L2383" i="2"/>
  <c r="I2383" i="2"/>
  <c r="H2383" i="2"/>
  <c r="L1401" i="2"/>
  <c r="I1401" i="2"/>
  <c r="H1401" i="2"/>
  <c r="J1401" i="2" s="1"/>
  <c r="L1745" i="2"/>
  <c r="I1745" i="2"/>
  <c r="H1745" i="2"/>
  <c r="J1745" i="2" s="1"/>
  <c r="L1571" i="2"/>
  <c r="I1571" i="2"/>
  <c r="H1571" i="2"/>
  <c r="K1571" i="2" s="1"/>
  <c r="L1400" i="2"/>
  <c r="I1400" i="2"/>
  <c r="H1400" i="2"/>
  <c r="K1400" i="2" s="1"/>
  <c r="L1399" i="2"/>
  <c r="I1399" i="2"/>
  <c r="H1399" i="2"/>
  <c r="J1399" i="2" s="1"/>
  <c r="L1350" i="2"/>
  <c r="I1350" i="2"/>
  <c r="H1350" i="2"/>
  <c r="J1350" i="2" s="1"/>
  <c r="L885" i="2"/>
  <c r="I885" i="2"/>
  <c r="H885" i="2"/>
  <c r="J885" i="2" s="1"/>
  <c r="L2454" i="2"/>
  <c r="I2454" i="2"/>
  <c r="H2454" i="2"/>
  <c r="K2454" i="2" s="1"/>
  <c r="L784" i="2"/>
  <c r="I784" i="2"/>
  <c r="H784" i="2"/>
  <c r="J784" i="2" s="1"/>
  <c r="L783" i="2"/>
  <c r="I783" i="2"/>
  <c r="H783" i="2"/>
  <c r="K783" i="2" s="1"/>
  <c r="L2671" i="2"/>
  <c r="I2671" i="2"/>
  <c r="H2671" i="2"/>
  <c r="K2671" i="2" s="1"/>
  <c r="L1398" i="2"/>
  <c r="I1398" i="2"/>
  <c r="H1398" i="2"/>
  <c r="K1398" i="2" s="1"/>
  <c r="L2453" i="2"/>
  <c r="I2453" i="2"/>
  <c r="H2453" i="2"/>
  <c r="L2452" i="2"/>
  <c r="I2452" i="2"/>
  <c r="H2452" i="2"/>
  <c r="J2452" i="2" s="1"/>
  <c r="L218" i="2"/>
  <c r="I218" i="2"/>
  <c r="H218" i="2"/>
  <c r="J218" i="2" s="1"/>
  <c r="L2167" i="2"/>
  <c r="I2167" i="2"/>
  <c r="H2167" i="2"/>
  <c r="K2167" i="2" s="1"/>
  <c r="L2166" i="2"/>
  <c r="I2166" i="2"/>
  <c r="H2166" i="2"/>
  <c r="L1504" i="2"/>
  <c r="I1504" i="2"/>
  <c r="H1504" i="2"/>
  <c r="K1504" i="2" s="1"/>
  <c r="L782" i="2"/>
  <c r="I782" i="2"/>
  <c r="H782" i="2"/>
  <c r="J782" i="2" s="1"/>
  <c r="L1227" i="2"/>
  <c r="I1227" i="2"/>
  <c r="H1227" i="2"/>
  <c r="K1227" i="2" s="1"/>
  <c r="L2165" i="2"/>
  <c r="I2165" i="2"/>
  <c r="H2165" i="2"/>
  <c r="K2165" i="2" s="1"/>
  <c r="L2164" i="2"/>
  <c r="I2164" i="2"/>
  <c r="H2164" i="2"/>
  <c r="K2164" i="2" s="1"/>
  <c r="L602" i="2"/>
  <c r="I602" i="2"/>
  <c r="H602" i="2"/>
  <c r="L601" i="2"/>
  <c r="I601" i="2"/>
  <c r="H601" i="2"/>
  <c r="K601" i="2" s="1"/>
  <c r="L600" i="2"/>
  <c r="I600" i="2"/>
  <c r="H600" i="2"/>
  <c r="K600" i="2" s="1"/>
  <c r="L599" i="2"/>
  <c r="I599" i="2"/>
  <c r="H599" i="2"/>
  <c r="K599" i="2" s="1"/>
  <c r="L2163" i="2"/>
  <c r="I2163" i="2"/>
  <c r="H2163" i="2"/>
  <c r="L154" i="2"/>
  <c r="I154" i="2"/>
  <c r="H154" i="2"/>
  <c r="K154" i="2" s="1"/>
  <c r="L153" i="2"/>
  <c r="I153" i="2"/>
  <c r="H153" i="2"/>
  <c r="L152" i="2"/>
  <c r="I152" i="2"/>
  <c r="H152" i="2"/>
  <c r="K152" i="2" s="1"/>
  <c r="L151" i="2"/>
  <c r="I151" i="2"/>
  <c r="H151" i="2"/>
  <c r="J151" i="2" s="1"/>
  <c r="L1226" i="2"/>
  <c r="I1226" i="2"/>
  <c r="H1226" i="2"/>
  <c r="K1226" i="2" s="1"/>
  <c r="L2807" i="2"/>
  <c r="I2807" i="2"/>
  <c r="H2807" i="2"/>
  <c r="J2807" i="2" s="1"/>
  <c r="L1931" i="2"/>
  <c r="I1931" i="2"/>
  <c r="H1931" i="2"/>
  <c r="J1931" i="2" s="1"/>
  <c r="L1225" i="2"/>
  <c r="I1225" i="2"/>
  <c r="H1225" i="2"/>
  <c r="K1225" i="2" s="1"/>
  <c r="L1930" i="2"/>
  <c r="I1930" i="2"/>
  <c r="H1930" i="2"/>
  <c r="K1930" i="2" s="1"/>
  <c r="L1929" i="2"/>
  <c r="I1929" i="2"/>
  <c r="H1929" i="2"/>
  <c r="J1929" i="2" s="1"/>
  <c r="L1928" i="2"/>
  <c r="I1928" i="2"/>
  <c r="H1928" i="2"/>
  <c r="K1928" i="2" s="1"/>
  <c r="L1927" i="2"/>
  <c r="I1927" i="2"/>
  <c r="H1927" i="2"/>
  <c r="J1927" i="2" s="1"/>
  <c r="L1926" i="2"/>
  <c r="I1926" i="2"/>
  <c r="H1926" i="2"/>
  <c r="K1926" i="2" s="1"/>
  <c r="L150" i="2"/>
  <c r="I150" i="2"/>
  <c r="H150" i="2"/>
  <c r="L149" i="2"/>
  <c r="I149" i="2"/>
  <c r="H149" i="2"/>
  <c r="L309" i="2"/>
  <c r="I309" i="2"/>
  <c r="H309" i="2"/>
  <c r="K309" i="2" s="1"/>
  <c r="L148" i="2"/>
  <c r="I148" i="2"/>
  <c r="H148" i="2"/>
  <c r="L1925" i="2"/>
  <c r="I1925" i="2"/>
  <c r="H1925" i="2"/>
  <c r="K1925" i="2" s="1"/>
  <c r="L1924" i="2"/>
  <c r="I1924" i="2"/>
  <c r="H1924" i="2"/>
  <c r="L1451" i="2"/>
  <c r="I1451" i="2"/>
  <c r="H1451" i="2"/>
  <c r="J1451" i="2" s="1"/>
  <c r="L509" i="2"/>
  <c r="I509" i="2"/>
  <c r="H509" i="2"/>
  <c r="L1224" i="2"/>
  <c r="I1224" i="2"/>
  <c r="H1224" i="2"/>
  <c r="J1224" i="2" s="1"/>
  <c r="L508" i="2"/>
  <c r="I508" i="2"/>
  <c r="H508" i="2"/>
  <c r="K508" i="2" s="1"/>
  <c r="L2610" i="2"/>
  <c r="I2610" i="2"/>
  <c r="H2610" i="2"/>
  <c r="J2610" i="2" s="1"/>
  <c r="L2609" i="2"/>
  <c r="I2609" i="2"/>
  <c r="H2609" i="2"/>
  <c r="K2609" i="2" s="1"/>
  <c r="L2462" i="2"/>
  <c r="I2462" i="2"/>
  <c r="H2462" i="2"/>
  <c r="L147" i="2"/>
  <c r="I147" i="2"/>
  <c r="H147" i="2"/>
  <c r="L146" i="2"/>
  <c r="I146" i="2"/>
  <c r="H146" i="2"/>
  <c r="J146" i="2" s="1"/>
  <c r="L431" i="2"/>
  <c r="I431" i="2"/>
  <c r="H431" i="2"/>
  <c r="K431" i="2" s="1"/>
  <c r="L1046" i="2"/>
  <c r="I1046" i="2"/>
  <c r="H1046" i="2"/>
  <c r="K1046" i="2" s="1"/>
  <c r="L1045" i="2"/>
  <c r="I1045" i="2"/>
  <c r="H1045" i="2"/>
  <c r="L1044" i="2"/>
  <c r="I1044" i="2"/>
  <c r="H1044" i="2"/>
  <c r="J1044" i="2" s="1"/>
  <c r="L1043" i="2"/>
  <c r="I1043" i="2"/>
  <c r="H1043" i="2"/>
  <c r="K1043" i="2" s="1"/>
  <c r="L1042" i="2"/>
  <c r="I1042" i="2"/>
  <c r="H1042" i="2"/>
  <c r="J1042" i="2" s="1"/>
  <c r="L1041" i="2"/>
  <c r="I1041" i="2"/>
  <c r="H1041" i="2"/>
  <c r="K1041" i="2" s="1"/>
  <c r="L1040" i="2"/>
  <c r="I1040" i="2"/>
  <c r="H1040" i="2"/>
  <c r="J1040" i="2" s="1"/>
  <c r="L1039" i="2"/>
  <c r="I1039" i="2"/>
  <c r="H1039" i="2"/>
  <c r="J1039" i="2" s="1"/>
  <c r="L430" i="2"/>
  <c r="I430" i="2"/>
  <c r="H430" i="2"/>
  <c r="K430" i="2" s="1"/>
  <c r="L921" i="2"/>
  <c r="I921" i="2"/>
  <c r="H921" i="2"/>
  <c r="K921" i="2" s="1"/>
  <c r="L145" i="2"/>
  <c r="I145" i="2"/>
  <c r="H145" i="2"/>
  <c r="K145" i="2" s="1"/>
  <c r="L144" i="2"/>
  <c r="I144" i="2"/>
  <c r="H144" i="2"/>
  <c r="K144" i="2" s="1"/>
  <c r="L429" i="2"/>
  <c r="I429" i="2"/>
  <c r="H429" i="2"/>
  <c r="L1038" i="2"/>
  <c r="I1038" i="2"/>
  <c r="H1038" i="2"/>
  <c r="L217" i="2"/>
  <c r="I217" i="2"/>
  <c r="H217" i="2"/>
  <c r="J217" i="2" s="1"/>
  <c r="L2742" i="2"/>
  <c r="I2742" i="2"/>
  <c r="H2742" i="2"/>
  <c r="K2742" i="2" s="1"/>
  <c r="L920" i="2"/>
  <c r="I920" i="2"/>
  <c r="H920" i="2"/>
  <c r="J920" i="2" s="1"/>
  <c r="L2162" i="2"/>
  <c r="I2162" i="2"/>
  <c r="H2162" i="2"/>
  <c r="J2162" i="2" s="1"/>
  <c r="L1369" i="2"/>
  <c r="I1369" i="2"/>
  <c r="H1369" i="2"/>
  <c r="K1369" i="2" s="1"/>
  <c r="L2382" i="2"/>
  <c r="I2382" i="2"/>
  <c r="H2382" i="2"/>
  <c r="L358" i="2"/>
  <c r="I358" i="2"/>
  <c r="H358" i="2"/>
  <c r="K358" i="2" s="1"/>
  <c r="L357" i="2"/>
  <c r="I357" i="2"/>
  <c r="H357" i="2"/>
  <c r="L2381" i="2"/>
  <c r="I2381" i="2"/>
  <c r="H2381" i="2"/>
  <c r="J2381" i="2" s="1"/>
  <c r="L356" i="2"/>
  <c r="I356" i="2"/>
  <c r="H356" i="2"/>
  <c r="L355" i="2"/>
  <c r="I355" i="2"/>
  <c r="H355" i="2"/>
  <c r="K355" i="2" s="1"/>
  <c r="L1037" i="2"/>
  <c r="I1037" i="2"/>
  <c r="H1037" i="2"/>
  <c r="K1037" i="2" s="1"/>
  <c r="L1036" i="2"/>
  <c r="I1036" i="2"/>
  <c r="H1036" i="2"/>
  <c r="J1036" i="2" s="1"/>
  <c r="L1035" i="2"/>
  <c r="I1035" i="2"/>
  <c r="H1035" i="2"/>
  <c r="K1035" i="2" s="1"/>
  <c r="L1034" i="2"/>
  <c r="I1034" i="2"/>
  <c r="H1034" i="2"/>
  <c r="K1034" i="2" s="1"/>
  <c r="L1033" i="2"/>
  <c r="I1033" i="2"/>
  <c r="H1033" i="2"/>
  <c r="L1032" i="2"/>
  <c r="I1032" i="2"/>
  <c r="H1032" i="2"/>
  <c r="J1032" i="2" s="1"/>
  <c r="L428" i="2"/>
  <c r="I428" i="2"/>
  <c r="H428" i="2"/>
  <c r="K428" i="2" s="1"/>
  <c r="L1031" i="2"/>
  <c r="I1031" i="2"/>
  <c r="H1031" i="2"/>
  <c r="K1031" i="2" s="1"/>
  <c r="L1030" i="2"/>
  <c r="I1030" i="2"/>
  <c r="H1030" i="2"/>
  <c r="L1029" i="2"/>
  <c r="I1029" i="2"/>
  <c r="H1029" i="2"/>
  <c r="J1029" i="2" s="1"/>
  <c r="L1028" i="2"/>
  <c r="I1028" i="2"/>
  <c r="H1028" i="2"/>
  <c r="K1028" i="2" s="1"/>
  <c r="L1027" i="2"/>
  <c r="I1027" i="2"/>
  <c r="H1027" i="2"/>
  <c r="K1027" i="2" s="1"/>
  <c r="L354" i="2"/>
  <c r="I354" i="2"/>
  <c r="H354" i="2"/>
  <c r="K354" i="2" s="1"/>
  <c r="L1026" i="2"/>
  <c r="I1026" i="2"/>
  <c r="H1026" i="2"/>
  <c r="J1026" i="2" s="1"/>
  <c r="L353" i="2"/>
  <c r="I353" i="2"/>
  <c r="H353" i="2"/>
  <c r="J353" i="2" s="1"/>
  <c r="L711" i="2"/>
  <c r="I711" i="2"/>
  <c r="H711" i="2"/>
  <c r="K711" i="2" s="1"/>
  <c r="L352" i="2"/>
  <c r="I352" i="2"/>
  <c r="H352" i="2"/>
  <c r="K352" i="2" s="1"/>
  <c r="L351" i="2"/>
  <c r="I351" i="2"/>
  <c r="H351" i="2"/>
  <c r="K351" i="2" s="1"/>
  <c r="L216" i="2"/>
  <c r="I216" i="2"/>
  <c r="H216" i="2"/>
  <c r="K216" i="2" s="1"/>
  <c r="L215" i="2"/>
  <c r="I215" i="2"/>
  <c r="H215" i="2"/>
  <c r="K215" i="2" s="1"/>
  <c r="L2161" i="2"/>
  <c r="I2161" i="2"/>
  <c r="H2161" i="2"/>
  <c r="K2161" i="2" s="1"/>
  <c r="L2160" i="2"/>
  <c r="I2160" i="2"/>
  <c r="H2160" i="2"/>
  <c r="J2160" i="2" s="1"/>
  <c r="L143" i="2"/>
  <c r="I143" i="2"/>
  <c r="H143" i="2"/>
  <c r="K143" i="2" s="1"/>
  <c r="L2159" i="2"/>
  <c r="I2159" i="2"/>
  <c r="H2159" i="2"/>
  <c r="J2159" i="2" s="1"/>
  <c r="L350" i="2"/>
  <c r="I350" i="2"/>
  <c r="H350" i="2"/>
  <c r="J350" i="2" s="1"/>
  <c r="L919" i="2"/>
  <c r="I919" i="2"/>
  <c r="H919" i="2"/>
  <c r="J919" i="2" s="1"/>
  <c r="L918" i="2"/>
  <c r="I918" i="2"/>
  <c r="H918" i="2"/>
  <c r="L1368" i="2"/>
  <c r="I1368" i="2"/>
  <c r="H1368" i="2"/>
  <c r="J1368" i="2" s="1"/>
  <c r="L142" i="2"/>
  <c r="I142" i="2"/>
  <c r="H142" i="2"/>
  <c r="L2380" i="2"/>
  <c r="I2380" i="2"/>
  <c r="H2380" i="2"/>
  <c r="J2380" i="2" s="1"/>
  <c r="L2379" i="2"/>
  <c r="I2379" i="2"/>
  <c r="H2379" i="2"/>
  <c r="L2378" i="2"/>
  <c r="I2378" i="2"/>
  <c r="H2378" i="2"/>
  <c r="J2378" i="2" s="1"/>
  <c r="L2377" i="2"/>
  <c r="I2377" i="2"/>
  <c r="H2377" i="2"/>
  <c r="K2377" i="2" s="1"/>
  <c r="L710" i="2"/>
  <c r="I710" i="2"/>
  <c r="H710" i="2"/>
  <c r="J710" i="2" s="1"/>
  <c r="L709" i="2"/>
  <c r="I709" i="2"/>
  <c r="H709" i="2"/>
  <c r="K709" i="2" s="1"/>
  <c r="L2376" i="2"/>
  <c r="I2376" i="2"/>
  <c r="H2376" i="2"/>
  <c r="K2376" i="2" s="1"/>
  <c r="L2451" i="2"/>
  <c r="I2451" i="2"/>
  <c r="H2451" i="2"/>
  <c r="K2451" i="2" s="1"/>
  <c r="L708" i="2"/>
  <c r="I708" i="2"/>
  <c r="H708" i="2"/>
  <c r="J708" i="2" s="1"/>
  <c r="L1397" i="2"/>
  <c r="I1397" i="2"/>
  <c r="H1397" i="2"/>
  <c r="K1397" i="2" s="1"/>
  <c r="L1396" i="2"/>
  <c r="I1396" i="2"/>
  <c r="H1396" i="2"/>
  <c r="K1396" i="2" s="1"/>
  <c r="L2670" i="2"/>
  <c r="I2670" i="2"/>
  <c r="H2670" i="2"/>
  <c r="K2670" i="2" s="1"/>
  <c r="L1025" i="2"/>
  <c r="I1025" i="2"/>
  <c r="H1025" i="2"/>
  <c r="K1025" i="2" s="1"/>
  <c r="L1024" i="2"/>
  <c r="I1024" i="2"/>
  <c r="H1024" i="2"/>
  <c r="K1024" i="2" s="1"/>
  <c r="L1023" i="2"/>
  <c r="I1023" i="2"/>
  <c r="H1023" i="2"/>
  <c r="L1022" i="2"/>
  <c r="I1022" i="2"/>
  <c r="H1022" i="2"/>
  <c r="K1022" i="2" s="1"/>
  <c r="L1021" i="2"/>
  <c r="I1021" i="2"/>
  <c r="H1021" i="2"/>
  <c r="J1021" i="2" s="1"/>
  <c r="L1020" i="2"/>
  <c r="I1020" i="2"/>
  <c r="H1020" i="2"/>
  <c r="K1020" i="2" s="1"/>
  <c r="L1019" i="2"/>
  <c r="I1019" i="2"/>
  <c r="H1019" i="2"/>
  <c r="K1019" i="2" s="1"/>
  <c r="L1018" i="2"/>
  <c r="I1018" i="2"/>
  <c r="H1018" i="2"/>
  <c r="K1018" i="2" s="1"/>
  <c r="L427" i="2"/>
  <c r="I427" i="2"/>
  <c r="H427" i="2"/>
  <c r="K427" i="2" s="1"/>
  <c r="L426" i="2"/>
  <c r="I426" i="2"/>
  <c r="H426" i="2"/>
  <c r="K426" i="2" s="1"/>
  <c r="L425" i="2"/>
  <c r="I425" i="2"/>
  <c r="H425" i="2"/>
  <c r="K425" i="2" s="1"/>
  <c r="L141" i="2"/>
  <c r="I141" i="2"/>
  <c r="H141" i="2"/>
  <c r="J141" i="2" s="1"/>
  <c r="L2669" i="2"/>
  <c r="I2669" i="2"/>
  <c r="H2669" i="2"/>
  <c r="L140" i="2"/>
  <c r="I140" i="2"/>
  <c r="H140" i="2"/>
  <c r="L139" i="2"/>
  <c r="I139" i="2"/>
  <c r="H139" i="2"/>
  <c r="J139" i="2" s="1"/>
  <c r="L2158" i="2"/>
  <c r="I2158" i="2"/>
  <c r="H2158" i="2"/>
  <c r="K2158" i="2" s="1"/>
  <c r="L75" i="2"/>
  <c r="I75" i="2"/>
  <c r="H75" i="2"/>
  <c r="L1367" i="2"/>
  <c r="I1367" i="2"/>
  <c r="H1367" i="2"/>
  <c r="L707" i="2"/>
  <c r="I707" i="2"/>
  <c r="H707" i="2"/>
  <c r="L706" i="2"/>
  <c r="I706" i="2"/>
  <c r="H706" i="2"/>
  <c r="J706" i="2" s="1"/>
  <c r="L705" i="2"/>
  <c r="I705" i="2"/>
  <c r="H705" i="2"/>
  <c r="J705" i="2" s="1"/>
  <c r="L704" i="2"/>
  <c r="I704" i="2"/>
  <c r="H704" i="2"/>
  <c r="K704" i="2" s="1"/>
  <c r="L703" i="2"/>
  <c r="I703" i="2"/>
  <c r="H703" i="2"/>
  <c r="L702" i="2"/>
  <c r="I702" i="2"/>
  <c r="H702" i="2"/>
  <c r="L214" i="2"/>
  <c r="I214" i="2"/>
  <c r="H214" i="2"/>
  <c r="L213" i="2"/>
  <c r="I213" i="2"/>
  <c r="H213" i="2"/>
  <c r="K213" i="2" s="1"/>
  <c r="L701" i="2"/>
  <c r="I701" i="2"/>
  <c r="H701" i="2"/>
  <c r="L1395" i="2"/>
  <c r="I1395" i="2"/>
  <c r="H1395" i="2"/>
  <c r="K1395" i="2" s="1"/>
  <c r="L700" i="2"/>
  <c r="I700" i="2"/>
  <c r="H700" i="2"/>
  <c r="L699" i="2"/>
  <c r="I699" i="2"/>
  <c r="H699" i="2"/>
  <c r="J699" i="2" s="1"/>
  <c r="L698" i="2"/>
  <c r="I698" i="2"/>
  <c r="H698" i="2"/>
  <c r="K698" i="2" s="1"/>
  <c r="L697" i="2"/>
  <c r="I697" i="2"/>
  <c r="H697" i="2"/>
  <c r="L1394" i="2"/>
  <c r="I1394" i="2"/>
  <c r="H1394" i="2"/>
  <c r="J1394" i="2" s="1"/>
  <c r="L424" i="2"/>
  <c r="I424" i="2"/>
  <c r="H424" i="2"/>
  <c r="K424" i="2" s="1"/>
  <c r="L696" i="2"/>
  <c r="I696" i="2"/>
  <c r="H696" i="2"/>
  <c r="L74" i="2"/>
  <c r="I74" i="2"/>
  <c r="H74" i="2"/>
  <c r="K74" i="2" s="1"/>
  <c r="L73" i="2"/>
  <c r="I73" i="2"/>
  <c r="H73" i="2"/>
  <c r="J73" i="2" s="1"/>
  <c r="L72" i="2"/>
  <c r="I72" i="2"/>
  <c r="H72" i="2"/>
  <c r="K72" i="2" s="1"/>
  <c r="L71" i="2"/>
  <c r="I71" i="2"/>
  <c r="H71" i="2"/>
  <c r="K71" i="2" s="1"/>
  <c r="L70" i="2"/>
  <c r="I70" i="2"/>
  <c r="H70" i="2"/>
  <c r="K70" i="2" s="1"/>
  <c r="L695" i="2"/>
  <c r="I695" i="2"/>
  <c r="H695" i="2"/>
  <c r="K695" i="2" s="1"/>
  <c r="L694" i="2"/>
  <c r="I694" i="2"/>
  <c r="H694" i="2"/>
  <c r="K694" i="2" s="1"/>
  <c r="L69" i="2"/>
  <c r="I69" i="2"/>
  <c r="H69" i="2"/>
  <c r="L693" i="2"/>
  <c r="I693" i="2"/>
  <c r="H693" i="2"/>
  <c r="K693" i="2" s="1"/>
  <c r="L692" i="2"/>
  <c r="I692" i="2"/>
  <c r="H692" i="2"/>
  <c r="J692" i="2" s="1"/>
  <c r="L691" i="2"/>
  <c r="I691" i="2"/>
  <c r="H691" i="2"/>
  <c r="L690" i="2"/>
  <c r="I690" i="2"/>
  <c r="H690" i="2"/>
  <c r="J690" i="2" s="1"/>
  <c r="L68" i="2"/>
  <c r="I68" i="2"/>
  <c r="H68" i="2"/>
  <c r="L1570" i="2"/>
  <c r="I1570" i="2"/>
  <c r="H1570" i="2"/>
  <c r="J1570" i="2" s="1"/>
  <c r="L67" i="2"/>
  <c r="I67" i="2"/>
  <c r="H67" i="2"/>
  <c r="K67" i="2" s="1"/>
  <c r="L66" i="2"/>
  <c r="I66" i="2"/>
  <c r="H66" i="2"/>
  <c r="L1569" i="2"/>
  <c r="I1569" i="2"/>
  <c r="H1569" i="2"/>
  <c r="K1569" i="2" s="1"/>
  <c r="L2375" i="2"/>
  <c r="I2375" i="2"/>
  <c r="H2375" i="2"/>
  <c r="K2375" i="2" s="1"/>
  <c r="L1568" i="2"/>
  <c r="I1568" i="2"/>
  <c r="H1568" i="2"/>
  <c r="L2374" i="2"/>
  <c r="I2374" i="2"/>
  <c r="H2374" i="2"/>
  <c r="L2373" i="2"/>
  <c r="I2373" i="2"/>
  <c r="H2373" i="2"/>
  <c r="L2372" i="2"/>
  <c r="I2372" i="2"/>
  <c r="H2372" i="2"/>
  <c r="L1567" i="2"/>
  <c r="I1567" i="2"/>
  <c r="H1567" i="2"/>
  <c r="J1567" i="2" s="1"/>
  <c r="L1566" i="2"/>
  <c r="I1566" i="2"/>
  <c r="H1566" i="2"/>
  <c r="L1565" i="2"/>
  <c r="I1565" i="2"/>
  <c r="H1565" i="2"/>
  <c r="K1565" i="2" s="1"/>
  <c r="L2371" i="2"/>
  <c r="I2371" i="2"/>
  <c r="H2371" i="2"/>
  <c r="K2371" i="2" s="1"/>
  <c r="L2370" i="2"/>
  <c r="I2370" i="2"/>
  <c r="H2370" i="2"/>
  <c r="J2370" i="2" s="1"/>
  <c r="L2369" i="2"/>
  <c r="I2369" i="2"/>
  <c r="H2369" i="2"/>
  <c r="J2369" i="2" s="1"/>
  <c r="L2368" i="2"/>
  <c r="I2368" i="2"/>
  <c r="H2368" i="2"/>
  <c r="K2368" i="2" s="1"/>
  <c r="L2367" i="2"/>
  <c r="I2367" i="2"/>
  <c r="H2367" i="2"/>
  <c r="K2367" i="2" s="1"/>
  <c r="L2366" i="2"/>
  <c r="I2366" i="2"/>
  <c r="H2366" i="2"/>
  <c r="K2366" i="2" s="1"/>
  <c r="L2365" i="2"/>
  <c r="I2365" i="2"/>
  <c r="H2365" i="2"/>
  <c r="L2450" i="2"/>
  <c r="I2450" i="2"/>
  <c r="H2450" i="2"/>
  <c r="K2450" i="2" s="1"/>
  <c r="L2364" i="2"/>
  <c r="I2364" i="2"/>
  <c r="H2364" i="2"/>
  <c r="K2364" i="2" s="1"/>
  <c r="L884" i="2"/>
  <c r="I884" i="2"/>
  <c r="H884" i="2"/>
  <c r="J884" i="2" s="1"/>
  <c r="L2157" i="2"/>
  <c r="I2157" i="2"/>
  <c r="H2157" i="2"/>
  <c r="J2157" i="2" s="1"/>
  <c r="L2156" i="2"/>
  <c r="I2156" i="2"/>
  <c r="H2156" i="2"/>
  <c r="K2156" i="2" s="1"/>
  <c r="L2363" i="2"/>
  <c r="I2363" i="2"/>
  <c r="H2363" i="2"/>
  <c r="L1760" i="2"/>
  <c r="I1760" i="2"/>
  <c r="H1760" i="2"/>
  <c r="L1503" i="2"/>
  <c r="I1503" i="2"/>
  <c r="H1503" i="2"/>
  <c r="L883" i="2"/>
  <c r="I883" i="2"/>
  <c r="H883" i="2"/>
  <c r="L882" i="2"/>
  <c r="I882" i="2"/>
  <c r="H882" i="2"/>
  <c r="L881" i="2"/>
  <c r="I881" i="2"/>
  <c r="H881" i="2"/>
  <c r="K881" i="2" s="1"/>
  <c r="L2362" i="2"/>
  <c r="I2362" i="2"/>
  <c r="H2362" i="2"/>
  <c r="J2362" i="2" s="1"/>
  <c r="L349" i="2"/>
  <c r="I349" i="2"/>
  <c r="H349" i="2"/>
  <c r="K349" i="2" s="1"/>
  <c r="L1564" i="2"/>
  <c r="I1564" i="2"/>
  <c r="H1564" i="2"/>
  <c r="K1564" i="2" s="1"/>
  <c r="L1563" i="2"/>
  <c r="I1563" i="2"/>
  <c r="H1563" i="2"/>
  <c r="K1563" i="2" s="1"/>
  <c r="L1562" i="2"/>
  <c r="I1562" i="2"/>
  <c r="H1562" i="2"/>
  <c r="L1502" i="2"/>
  <c r="I1502" i="2"/>
  <c r="H1502" i="2"/>
  <c r="K1502" i="2" s="1"/>
  <c r="L348" i="2"/>
  <c r="I348" i="2"/>
  <c r="H348" i="2"/>
  <c r="K348" i="2" s="1"/>
  <c r="L1561" i="2"/>
  <c r="I1561" i="2"/>
  <c r="H1561" i="2"/>
  <c r="J1561" i="2" s="1"/>
  <c r="L1560" i="2"/>
  <c r="I1560" i="2"/>
  <c r="H1560" i="2"/>
  <c r="J1560" i="2" s="1"/>
  <c r="L1559" i="2"/>
  <c r="I1559" i="2"/>
  <c r="H1559" i="2"/>
  <c r="K1559" i="2" s="1"/>
  <c r="L1393" i="2"/>
  <c r="I1393" i="2"/>
  <c r="H1393" i="2"/>
  <c r="K1393" i="2" s="1"/>
  <c r="L1558" i="2"/>
  <c r="I1558" i="2"/>
  <c r="H1558" i="2"/>
  <c r="L1557" i="2"/>
  <c r="I1557" i="2"/>
  <c r="H1557" i="2"/>
  <c r="L1556" i="2"/>
  <c r="I1556" i="2"/>
  <c r="H1556" i="2"/>
  <c r="J1556" i="2" s="1"/>
  <c r="L423" i="2"/>
  <c r="I423" i="2"/>
  <c r="H423" i="2"/>
  <c r="J423" i="2" s="1"/>
  <c r="L422" i="2"/>
  <c r="I422" i="2"/>
  <c r="H422" i="2"/>
  <c r="J422" i="2" s="1"/>
  <c r="L421" i="2"/>
  <c r="I421" i="2"/>
  <c r="H421" i="2"/>
  <c r="L1017" i="2"/>
  <c r="I1017" i="2"/>
  <c r="H1017" i="2"/>
  <c r="L1016" i="2"/>
  <c r="I1016" i="2"/>
  <c r="H1016" i="2"/>
  <c r="J1016" i="2" s="1"/>
  <c r="L1015" i="2"/>
  <c r="I1015" i="2"/>
  <c r="H1015" i="2"/>
  <c r="J1015" i="2" s="1"/>
  <c r="L1014" i="2"/>
  <c r="I1014" i="2"/>
  <c r="H1014" i="2"/>
  <c r="J1014" i="2" s="1"/>
  <c r="L1555" i="2"/>
  <c r="I1555" i="2"/>
  <c r="H1555" i="2"/>
  <c r="K1555" i="2" s="1"/>
  <c r="L1554" i="2"/>
  <c r="I1554" i="2"/>
  <c r="H1554" i="2"/>
  <c r="K1554" i="2" s="1"/>
  <c r="L1553" i="2"/>
  <c r="I1553" i="2"/>
  <c r="H1553" i="2"/>
  <c r="L1552" i="2"/>
  <c r="I1552" i="2"/>
  <c r="H1552" i="2"/>
  <c r="J1552" i="2" s="1"/>
  <c r="L1551" i="2"/>
  <c r="I1551" i="2"/>
  <c r="H1551" i="2"/>
  <c r="L1550" i="2"/>
  <c r="I1550" i="2"/>
  <c r="H1550" i="2"/>
  <c r="K1550" i="2" s="1"/>
  <c r="L1549" i="2"/>
  <c r="I1549" i="2"/>
  <c r="H1549" i="2"/>
  <c r="L880" i="2"/>
  <c r="I880" i="2"/>
  <c r="H880" i="2"/>
  <c r="L879" i="2"/>
  <c r="I879" i="2"/>
  <c r="H879" i="2"/>
  <c r="L689" i="2"/>
  <c r="I689" i="2"/>
  <c r="H689" i="2"/>
  <c r="K689" i="2" s="1"/>
  <c r="L1548" i="2"/>
  <c r="I1548" i="2"/>
  <c r="H1548" i="2"/>
  <c r="K1548" i="2" s="1"/>
  <c r="L1547" i="2"/>
  <c r="I1547" i="2"/>
  <c r="H1547" i="2"/>
  <c r="L1546" i="2"/>
  <c r="I1546" i="2"/>
  <c r="H1546" i="2"/>
  <c r="L507" i="2"/>
  <c r="I507" i="2"/>
  <c r="H507" i="2"/>
  <c r="L1545" i="2"/>
  <c r="I1545" i="2"/>
  <c r="H1545" i="2"/>
  <c r="K1545" i="2" s="1"/>
  <c r="L688" i="2"/>
  <c r="I688" i="2"/>
  <c r="H688" i="2"/>
  <c r="L212" i="2"/>
  <c r="I212" i="2"/>
  <c r="H212" i="2"/>
  <c r="J212" i="2" s="1"/>
  <c r="L347" i="2"/>
  <c r="I347" i="2"/>
  <c r="H347" i="2"/>
  <c r="K347" i="2" s="1"/>
  <c r="L1305" i="2"/>
  <c r="I1305" i="2"/>
  <c r="H1305" i="2"/>
  <c r="J1305" i="2" s="1"/>
  <c r="L1544" i="2"/>
  <c r="I1544" i="2"/>
  <c r="H1544" i="2"/>
  <c r="L420" i="2"/>
  <c r="I420" i="2"/>
  <c r="H420" i="2"/>
  <c r="L1013" i="2"/>
  <c r="I1013" i="2"/>
  <c r="H1013" i="2"/>
  <c r="L1012" i="2"/>
  <c r="I1012" i="2"/>
  <c r="H1012" i="2"/>
  <c r="K1012" i="2" s="1"/>
  <c r="L2361" i="2"/>
  <c r="I2361" i="2"/>
  <c r="H2361" i="2"/>
  <c r="L2360" i="2"/>
  <c r="I2360" i="2"/>
  <c r="H2360" i="2"/>
  <c r="J2360" i="2" s="1"/>
  <c r="L2359" i="2"/>
  <c r="I2359" i="2"/>
  <c r="H2359" i="2"/>
  <c r="K2359" i="2" s="1"/>
  <c r="L781" i="2"/>
  <c r="I781" i="2"/>
  <c r="H781" i="2"/>
  <c r="J781" i="2" s="1"/>
  <c r="L1011" i="2"/>
  <c r="I1011" i="2"/>
  <c r="H1011" i="2"/>
  <c r="L1010" i="2"/>
  <c r="I1010" i="2"/>
  <c r="H1010" i="2"/>
  <c r="L2358" i="2"/>
  <c r="I2358" i="2"/>
  <c r="H2358" i="2"/>
  <c r="L2357" i="2"/>
  <c r="I2357" i="2"/>
  <c r="H2357" i="2"/>
  <c r="K2357" i="2" s="1"/>
  <c r="L2356" i="2"/>
  <c r="I2356" i="2"/>
  <c r="H2356" i="2"/>
  <c r="L2355" i="2"/>
  <c r="I2355" i="2"/>
  <c r="H2355" i="2"/>
  <c r="L2354" i="2"/>
  <c r="I2354" i="2"/>
  <c r="H2354" i="2"/>
  <c r="K2354" i="2" s="1"/>
  <c r="L2353" i="2"/>
  <c r="I2353" i="2"/>
  <c r="H2353" i="2"/>
  <c r="L2155" i="2"/>
  <c r="I2155" i="2"/>
  <c r="H2155" i="2"/>
  <c r="L1501" i="2"/>
  <c r="I1501" i="2"/>
  <c r="H1501" i="2"/>
  <c r="L2352" i="2"/>
  <c r="I2352" i="2"/>
  <c r="H2352" i="2"/>
  <c r="L1304" i="2"/>
  <c r="I1304" i="2"/>
  <c r="H1304" i="2"/>
  <c r="K1304" i="2" s="1"/>
  <c r="L2351" i="2"/>
  <c r="I2351" i="2"/>
  <c r="H2351" i="2"/>
  <c r="L2350" i="2"/>
  <c r="I2350" i="2"/>
  <c r="H2350" i="2"/>
  <c r="J2350" i="2" s="1"/>
  <c r="L2349" i="2"/>
  <c r="I2349" i="2"/>
  <c r="H2349" i="2"/>
  <c r="K2349" i="2" s="1"/>
  <c r="L2348" i="2"/>
  <c r="I2348" i="2"/>
  <c r="H2348" i="2"/>
  <c r="J2348" i="2" s="1"/>
  <c r="L1392" i="2"/>
  <c r="I1392" i="2"/>
  <c r="H1392" i="2"/>
  <c r="L2347" i="2"/>
  <c r="I2347" i="2"/>
  <c r="H2347" i="2"/>
  <c r="L2346" i="2"/>
  <c r="I2346" i="2"/>
  <c r="H2346" i="2"/>
  <c r="L2345" i="2"/>
  <c r="I2345" i="2"/>
  <c r="H2345" i="2"/>
  <c r="L2344" i="2"/>
  <c r="I2344" i="2"/>
  <c r="H2344" i="2"/>
  <c r="K2344" i="2" s="1"/>
  <c r="L2343" i="2"/>
  <c r="I2343" i="2"/>
  <c r="H2343" i="2"/>
  <c r="L2342" i="2"/>
  <c r="I2342" i="2"/>
  <c r="H2342" i="2"/>
  <c r="K2342" i="2" s="1"/>
  <c r="L2678" i="2"/>
  <c r="I2678" i="2"/>
  <c r="H2678" i="2"/>
  <c r="J2678" i="2" s="1"/>
  <c r="L1223" i="2"/>
  <c r="I1223" i="2"/>
  <c r="H1223" i="2"/>
  <c r="L1222" i="2"/>
  <c r="I1222" i="2"/>
  <c r="H1222" i="2"/>
  <c r="L2154" i="2"/>
  <c r="I2154" i="2"/>
  <c r="H2154" i="2"/>
  <c r="L780" i="2"/>
  <c r="I780" i="2"/>
  <c r="H780" i="2"/>
  <c r="K780" i="2" s="1"/>
  <c r="L1278" i="2"/>
  <c r="I1278" i="2"/>
  <c r="H1278" i="2"/>
  <c r="K1278" i="2" s="1"/>
  <c r="L506" i="2"/>
  <c r="I506" i="2"/>
  <c r="H506" i="2"/>
  <c r="K506" i="2" s="1"/>
  <c r="L505" i="2"/>
  <c r="I505" i="2"/>
  <c r="H505" i="2"/>
  <c r="K505" i="2" s="1"/>
  <c r="L504" i="2"/>
  <c r="I504" i="2"/>
  <c r="H504" i="2"/>
  <c r="L1450" i="2"/>
  <c r="I1450" i="2"/>
  <c r="H1450" i="2"/>
  <c r="L1221" i="2"/>
  <c r="I1221" i="2"/>
  <c r="H1221" i="2"/>
  <c r="L12" i="2"/>
  <c r="I12" i="2"/>
  <c r="H12" i="2"/>
  <c r="L11" i="2"/>
  <c r="I11" i="2"/>
  <c r="H11" i="2"/>
  <c r="K11" i="2" s="1"/>
  <c r="L2080" i="2"/>
  <c r="I2080" i="2"/>
  <c r="H2080" i="2"/>
  <c r="K2080" i="2" s="1"/>
  <c r="L10" i="2"/>
  <c r="I10" i="2"/>
  <c r="H10" i="2"/>
  <c r="K10" i="2" s="1"/>
  <c r="L9" i="2"/>
  <c r="I9" i="2"/>
  <c r="H9" i="2"/>
  <c r="L8" i="2"/>
  <c r="I8" i="2"/>
  <c r="H8" i="2"/>
  <c r="J8" i="2" s="1"/>
  <c r="L7" i="2"/>
  <c r="I7" i="2"/>
  <c r="H7" i="2"/>
  <c r="L6" i="2"/>
  <c r="I6" i="2"/>
  <c r="H6" i="2"/>
  <c r="L5" i="2"/>
  <c r="I5" i="2"/>
  <c r="H5" i="2"/>
  <c r="L4" i="2"/>
  <c r="I4" i="2"/>
  <c r="H4" i="2"/>
  <c r="K4" i="2" s="1"/>
  <c r="L3" i="2"/>
  <c r="I3" i="2"/>
  <c r="H3" i="2"/>
  <c r="K3" i="2" s="1"/>
  <c r="L779" i="2"/>
  <c r="I779" i="2"/>
  <c r="H779" i="2"/>
  <c r="L2" i="2"/>
  <c r="I2" i="2"/>
  <c r="H2" i="2"/>
  <c r="L2153" i="2"/>
  <c r="I2153" i="2"/>
  <c r="H2153" i="2"/>
  <c r="L1500" i="2"/>
  <c r="I1500" i="2"/>
  <c r="H1500" i="2"/>
  <c r="L2677" i="2"/>
  <c r="I2677" i="2"/>
  <c r="H2677" i="2"/>
  <c r="L2705" i="2"/>
  <c r="I2705" i="2"/>
  <c r="H2705" i="2"/>
  <c r="L1366" i="2"/>
  <c r="I1366" i="2"/>
  <c r="H1366" i="2"/>
  <c r="K1366" i="2" s="1"/>
  <c r="L1312" i="2"/>
  <c r="I1312" i="2"/>
  <c r="H1312" i="2"/>
  <c r="K1312" i="2" s="1"/>
  <c r="L1220" i="2"/>
  <c r="I1220" i="2"/>
  <c r="H1220" i="2"/>
  <c r="K1220" i="2" s="1"/>
  <c r="L2341" i="2"/>
  <c r="I2341" i="2"/>
  <c r="H2341" i="2"/>
  <c r="L2340" i="2"/>
  <c r="I2340" i="2"/>
  <c r="H2340" i="2"/>
  <c r="J2340" i="2" s="1"/>
  <c r="L2339" i="2"/>
  <c r="I2339" i="2"/>
  <c r="H2339" i="2"/>
  <c r="L878" i="2"/>
  <c r="I878" i="2"/>
  <c r="H878" i="2"/>
  <c r="L877" i="2"/>
  <c r="I877" i="2"/>
  <c r="H877" i="2"/>
  <c r="L2449" i="2"/>
  <c r="I2449" i="2"/>
  <c r="H2449" i="2"/>
  <c r="K2449" i="2" s="1"/>
  <c r="L2448" i="2"/>
  <c r="I2448" i="2"/>
  <c r="H2448" i="2"/>
  <c r="K2448" i="2" s="1"/>
  <c r="L2447" i="2"/>
  <c r="I2447" i="2"/>
  <c r="H2447" i="2"/>
  <c r="K2447" i="2" s="1"/>
  <c r="L876" i="2"/>
  <c r="I876" i="2"/>
  <c r="H876" i="2"/>
  <c r="L875" i="2"/>
  <c r="I875" i="2"/>
  <c r="H875" i="2"/>
  <c r="L874" i="2"/>
  <c r="I874" i="2"/>
  <c r="H874" i="2"/>
  <c r="L873" i="2"/>
  <c r="I873" i="2"/>
  <c r="H873" i="2"/>
  <c r="L872" i="2"/>
  <c r="I872" i="2"/>
  <c r="H872" i="2"/>
  <c r="L871" i="2"/>
  <c r="I871" i="2"/>
  <c r="H871" i="2"/>
  <c r="K871" i="2" s="1"/>
  <c r="L870" i="2"/>
  <c r="I870" i="2"/>
  <c r="H870" i="2"/>
  <c r="K870" i="2" s="1"/>
  <c r="L503" i="2"/>
  <c r="I503" i="2"/>
  <c r="H503" i="2"/>
  <c r="J503" i="2" s="1"/>
  <c r="L502" i="2"/>
  <c r="I502" i="2"/>
  <c r="H502" i="2"/>
  <c r="L501" i="2"/>
  <c r="I501" i="2"/>
  <c r="H501" i="2"/>
  <c r="J501" i="2" s="1"/>
  <c r="L869" i="2"/>
  <c r="I869" i="2"/>
  <c r="H869" i="2"/>
  <c r="L500" i="2"/>
  <c r="I500" i="2"/>
  <c r="H500" i="2"/>
  <c r="L2608" i="2"/>
  <c r="I2608" i="2"/>
  <c r="H2608" i="2"/>
  <c r="L2607" i="2"/>
  <c r="I2607" i="2"/>
  <c r="H2607" i="2"/>
  <c r="K2607" i="2" s="1"/>
  <c r="L2606" i="2"/>
  <c r="I2606" i="2"/>
  <c r="H2606" i="2"/>
  <c r="K2606" i="2" s="1"/>
  <c r="L868" i="2"/>
  <c r="I868" i="2"/>
  <c r="H868" i="2"/>
  <c r="K868" i="2" s="1"/>
  <c r="L2605" i="2"/>
  <c r="I2605" i="2"/>
  <c r="H2605" i="2"/>
  <c r="L867" i="2"/>
  <c r="I867" i="2"/>
  <c r="H867" i="2"/>
  <c r="L866" i="2"/>
  <c r="I866" i="2"/>
  <c r="H866" i="2"/>
  <c r="L2604" i="2"/>
  <c r="I2604" i="2"/>
  <c r="H2604" i="2"/>
  <c r="L2603" i="2"/>
  <c r="I2603" i="2"/>
  <c r="H2603" i="2"/>
  <c r="L1449" i="2"/>
  <c r="I1449" i="2"/>
  <c r="H1449" i="2"/>
  <c r="L1448" i="2"/>
  <c r="I1448" i="2"/>
  <c r="H1448" i="2"/>
  <c r="K1448" i="2" s="1"/>
  <c r="L1447" i="2"/>
  <c r="I1447" i="2"/>
  <c r="H1447" i="2"/>
  <c r="L1446" i="2"/>
  <c r="I1446" i="2"/>
  <c r="H1446" i="2"/>
  <c r="L933" i="2"/>
  <c r="I933" i="2"/>
  <c r="H933" i="2"/>
  <c r="J933" i="2" s="1"/>
  <c r="L2446" i="2"/>
  <c r="I2446" i="2"/>
  <c r="H2446" i="2"/>
  <c r="L2806" i="2"/>
  <c r="I2806" i="2"/>
  <c r="H2806" i="2"/>
  <c r="L865" i="2"/>
  <c r="I865" i="2"/>
  <c r="H865" i="2"/>
  <c r="L2338" i="2"/>
  <c r="I2338" i="2"/>
  <c r="H2338" i="2"/>
  <c r="K2338" i="2" s="1"/>
  <c r="L391" i="2"/>
  <c r="I391" i="2"/>
  <c r="H391" i="2"/>
  <c r="K391" i="2" s="1"/>
  <c r="L1219" i="2"/>
  <c r="I1219" i="2"/>
  <c r="H1219" i="2"/>
  <c r="K1219" i="2" s="1"/>
  <c r="L2602" i="2"/>
  <c r="I2602" i="2"/>
  <c r="H2602" i="2"/>
  <c r="L2601" i="2"/>
  <c r="I2601" i="2"/>
  <c r="H2601" i="2"/>
  <c r="L2600" i="2"/>
  <c r="I2600" i="2"/>
  <c r="H2600" i="2"/>
  <c r="L2599" i="2"/>
  <c r="I2599" i="2"/>
  <c r="H2599" i="2"/>
  <c r="L2598" i="2"/>
  <c r="I2598" i="2"/>
  <c r="H2598" i="2"/>
  <c r="L2597" i="2"/>
  <c r="I2597" i="2"/>
  <c r="H2597" i="2"/>
  <c r="K2597" i="2" s="1"/>
  <c r="L1218" i="2"/>
  <c r="I1218" i="2"/>
  <c r="H1218" i="2"/>
  <c r="K1218" i="2" s="1"/>
  <c r="L46" i="2"/>
  <c r="I46" i="2"/>
  <c r="H46" i="2"/>
  <c r="K46" i="2" s="1"/>
  <c r="L2596" i="2"/>
  <c r="I2596" i="2"/>
  <c r="H2596" i="2"/>
  <c r="L2595" i="2"/>
  <c r="I2595" i="2"/>
  <c r="H2595" i="2"/>
  <c r="J2595" i="2" s="1"/>
  <c r="L2594" i="2"/>
  <c r="I2594" i="2"/>
  <c r="H2594" i="2"/>
  <c r="L2337" i="2"/>
  <c r="I2337" i="2"/>
  <c r="H2337" i="2"/>
  <c r="L2336" i="2"/>
  <c r="I2336" i="2"/>
  <c r="H2336" i="2"/>
  <c r="L2335" i="2"/>
  <c r="I2335" i="2"/>
  <c r="H2335" i="2"/>
  <c r="K2335" i="2" s="1"/>
  <c r="L2593" i="2"/>
  <c r="I2593" i="2"/>
  <c r="H2593" i="2"/>
  <c r="K2593" i="2" s="1"/>
  <c r="L2334" i="2"/>
  <c r="I2334" i="2"/>
  <c r="H2334" i="2"/>
  <c r="K2334" i="2" s="1"/>
  <c r="L2592" i="2"/>
  <c r="I2592" i="2"/>
  <c r="H2592" i="2"/>
  <c r="L2591" i="2"/>
  <c r="I2591" i="2"/>
  <c r="H2591" i="2"/>
  <c r="L2590" i="2"/>
  <c r="I2590" i="2"/>
  <c r="H2590" i="2"/>
  <c r="L2589" i="2"/>
  <c r="I2589" i="2"/>
  <c r="H2589" i="2"/>
  <c r="L2588" i="2"/>
  <c r="I2588" i="2"/>
  <c r="H2588" i="2"/>
  <c r="K2588" i="2" s="1"/>
  <c r="L2587" i="2"/>
  <c r="I2587" i="2"/>
  <c r="H2587" i="2"/>
  <c r="K2587" i="2" s="1"/>
  <c r="L2586" i="2"/>
  <c r="I2586" i="2"/>
  <c r="H2586" i="2"/>
  <c r="K2586" i="2" s="1"/>
  <c r="L2585" i="2"/>
  <c r="I2585" i="2"/>
  <c r="H2585" i="2"/>
  <c r="K2585" i="2" s="1"/>
  <c r="L2584" i="2"/>
  <c r="I2584" i="2"/>
  <c r="H2584" i="2"/>
  <c r="J2584" i="2" s="1"/>
  <c r="L2333" i="2"/>
  <c r="I2333" i="2"/>
  <c r="H2333" i="2"/>
  <c r="J2333" i="2" s="1"/>
  <c r="L2583" i="2"/>
  <c r="I2583" i="2"/>
  <c r="H2583" i="2"/>
  <c r="J2583" i="2" s="1"/>
  <c r="L2582" i="2"/>
  <c r="I2582" i="2"/>
  <c r="H2582" i="2"/>
  <c r="L2332" i="2"/>
  <c r="I2332" i="2"/>
  <c r="H2332" i="2"/>
  <c r="K2332" i="2" s="1"/>
  <c r="L2331" i="2"/>
  <c r="I2331" i="2"/>
  <c r="H2331" i="2"/>
  <c r="K2331" i="2" s="1"/>
  <c r="L2330" i="2"/>
  <c r="I2330" i="2"/>
  <c r="H2330" i="2"/>
  <c r="K2330" i="2" s="1"/>
  <c r="L2329" i="2"/>
  <c r="I2329" i="2"/>
  <c r="H2329" i="2"/>
  <c r="J2329" i="2" s="1"/>
  <c r="L1365" i="2"/>
  <c r="I1365" i="2"/>
  <c r="H1365" i="2"/>
  <c r="J1365" i="2" s="1"/>
  <c r="L2328" i="2"/>
  <c r="I2328" i="2"/>
  <c r="H2328" i="2"/>
  <c r="J2328" i="2" s="1"/>
  <c r="L2419" i="2"/>
  <c r="I2419" i="2"/>
  <c r="H2419" i="2"/>
  <c r="J2419" i="2" s="1"/>
  <c r="L2327" i="2"/>
  <c r="I2327" i="2"/>
  <c r="H2327" i="2"/>
  <c r="L2152" i="2"/>
  <c r="I2152" i="2"/>
  <c r="H2152" i="2"/>
  <c r="L687" i="2"/>
  <c r="I687" i="2"/>
  <c r="H687" i="2"/>
  <c r="K687" i="2" s="1"/>
  <c r="L2581" i="2"/>
  <c r="I2581" i="2"/>
  <c r="H2581" i="2"/>
  <c r="L265" i="2"/>
  <c r="I265" i="2"/>
  <c r="H265" i="2"/>
  <c r="K265" i="2" s="1"/>
  <c r="L686" i="2"/>
  <c r="I686" i="2"/>
  <c r="H686" i="2"/>
  <c r="J686" i="2" s="1"/>
  <c r="L2580" i="2"/>
  <c r="I2580" i="2"/>
  <c r="H2580" i="2"/>
  <c r="J2580" i="2" s="1"/>
  <c r="L778" i="2"/>
  <c r="I778" i="2"/>
  <c r="H778" i="2"/>
  <c r="J778" i="2" s="1"/>
  <c r="L211" i="2"/>
  <c r="I211" i="2"/>
  <c r="H211" i="2"/>
  <c r="L864" i="2"/>
  <c r="I864" i="2"/>
  <c r="H864" i="2"/>
  <c r="K864" i="2" s="1"/>
  <c r="L1680" i="2"/>
  <c r="I1680" i="2"/>
  <c r="H1680" i="2"/>
  <c r="K1680" i="2" s="1"/>
  <c r="L2326" i="2"/>
  <c r="I2326" i="2"/>
  <c r="H2326" i="2"/>
  <c r="J2326" i="2" s="1"/>
  <c r="L1303" i="2"/>
  <c r="I1303" i="2"/>
  <c r="H1303" i="2"/>
  <c r="K1303" i="2" s="1"/>
  <c r="L1277" i="2"/>
  <c r="I1277" i="2"/>
  <c r="H1277" i="2"/>
  <c r="K1277" i="2" s="1"/>
  <c r="L1276" i="2"/>
  <c r="I1276" i="2"/>
  <c r="H1276" i="2"/>
  <c r="J1276" i="2" s="1"/>
  <c r="L1275" i="2"/>
  <c r="I1275" i="2"/>
  <c r="H1275" i="2"/>
  <c r="J1275" i="2" s="1"/>
  <c r="L1274" i="2"/>
  <c r="I1274" i="2"/>
  <c r="H1274" i="2"/>
  <c r="L1273" i="2"/>
  <c r="I1273" i="2"/>
  <c r="H1273" i="2"/>
  <c r="K1273" i="2" s="1"/>
  <c r="L2579" i="2"/>
  <c r="I2579" i="2"/>
  <c r="H2579" i="2"/>
  <c r="K2579" i="2" s="1"/>
  <c r="L2578" i="2"/>
  <c r="I2578" i="2"/>
  <c r="H2578" i="2"/>
  <c r="J2578" i="2" s="1"/>
  <c r="L2577" i="2"/>
  <c r="I2577" i="2"/>
  <c r="H2577" i="2"/>
  <c r="K2577" i="2" s="1"/>
  <c r="L2576" i="2"/>
  <c r="I2576" i="2"/>
  <c r="H2576" i="2"/>
  <c r="K2576" i="2" s="1"/>
  <c r="L2575" i="2"/>
  <c r="I2575" i="2"/>
  <c r="H2575" i="2"/>
  <c r="J2575" i="2" s="1"/>
  <c r="L2079" i="2"/>
  <c r="I2079" i="2"/>
  <c r="H2079" i="2"/>
  <c r="J2079" i="2" s="1"/>
  <c r="L2574" i="2"/>
  <c r="I2574" i="2"/>
  <c r="H2574" i="2"/>
  <c r="L2325" i="2"/>
  <c r="I2325" i="2"/>
  <c r="H2325" i="2"/>
  <c r="K2325" i="2" s="1"/>
  <c r="L685" i="2"/>
  <c r="I685" i="2"/>
  <c r="H685" i="2"/>
  <c r="K685" i="2" s="1"/>
  <c r="L138" i="2"/>
  <c r="I138" i="2"/>
  <c r="H138" i="2"/>
  <c r="J138" i="2" s="1"/>
  <c r="L137" i="2"/>
  <c r="I137" i="2"/>
  <c r="H137" i="2"/>
  <c r="K137" i="2" s="1"/>
  <c r="L136" i="2"/>
  <c r="I136" i="2"/>
  <c r="H136" i="2"/>
  <c r="K136" i="2" s="1"/>
  <c r="L308" i="2"/>
  <c r="I308" i="2"/>
  <c r="H308" i="2"/>
  <c r="J308" i="2" s="1"/>
  <c r="L2151" i="2"/>
  <c r="I2151" i="2"/>
  <c r="H2151" i="2"/>
  <c r="J2151" i="2" s="1"/>
  <c r="L598" i="2"/>
  <c r="I598" i="2"/>
  <c r="H598" i="2"/>
  <c r="L2573" i="2"/>
  <c r="I2573" i="2"/>
  <c r="H2573" i="2"/>
  <c r="K2573" i="2" s="1"/>
  <c r="L2150" i="2"/>
  <c r="I2150" i="2"/>
  <c r="H2150" i="2"/>
  <c r="K2150" i="2" s="1"/>
  <c r="L210" i="2"/>
  <c r="I210" i="2"/>
  <c r="H210" i="2"/>
  <c r="J210" i="2" s="1"/>
  <c r="L2324" i="2"/>
  <c r="I2324" i="2"/>
  <c r="H2324" i="2"/>
  <c r="L2323" i="2"/>
  <c r="I2323" i="2"/>
  <c r="H2323" i="2"/>
  <c r="K2323" i="2" s="1"/>
  <c r="L2322" i="2"/>
  <c r="I2322" i="2"/>
  <c r="H2322" i="2"/>
  <c r="J2322" i="2" s="1"/>
  <c r="L2321" i="2"/>
  <c r="I2321" i="2"/>
  <c r="H2321" i="2"/>
  <c r="J2321" i="2" s="1"/>
  <c r="L684" i="2"/>
  <c r="I684" i="2"/>
  <c r="H684" i="2"/>
  <c r="L2320" i="2"/>
  <c r="I2320" i="2"/>
  <c r="H2320" i="2"/>
  <c r="K2320" i="2" s="1"/>
  <c r="L2319" i="2"/>
  <c r="I2319" i="2"/>
  <c r="H2319" i="2"/>
  <c r="K2319" i="2" s="1"/>
  <c r="L2149" i="2"/>
  <c r="I2149" i="2"/>
  <c r="H2149" i="2"/>
  <c r="J2149" i="2" s="1"/>
  <c r="L683" i="2"/>
  <c r="I683" i="2"/>
  <c r="H683" i="2"/>
  <c r="L682" i="2"/>
  <c r="I682" i="2"/>
  <c r="H682" i="2"/>
  <c r="K682" i="2" s="1"/>
  <c r="L2318" i="2"/>
  <c r="I2318" i="2"/>
  <c r="H2318" i="2"/>
  <c r="J2318" i="2" s="1"/>
  <c r="L346" i="2"/>
  <c r="I346" i="2"/>
  <c r="H346" i="2"/>
  <c r="J346" i="2" s="1"/>
  <c r="L345" i="2"/>
  <c r="I345" i="2"/>
  <c r="H345" i="2"/>
  <c r="L2317" i="2"/>
  <c r="I2317" i="2"/>
  <c r="H2317" i="2"/>
  <c r="K2317" i="2" s="1"/>
  <c r="L681" i="2"/>
  <c r="I681" i="2"/>
  <c r="H681" i="2"/>
  <c r="K681" i="2" s="1"/>
  <c r="L135" i="2"/>
  <c r="I135" i="2"/>
  <c r="H135" i="2"/>
  <c r="J135" i="2" s="1"/>
  <c r="L2316" i="2"/>
  <c r="I2316" i="2"/>
  <c r="H2316" i="2"/>
  <c r="K2316" i="2" s="1"/>
  <c r="L680" i="2"/>
  <c r="I680" i="2"/>
  <c r="H680" i="2"/>
  <c r="K680" i="2" s="1"/>
  <c r="L679" i="2"/>
  <c r="I679" i="2"/>
  <c r="H679" i="2"/>
  <c r="J679" i="2" s="1"/>
  <c r="L678" i="2"/>
  <c r="I678" i="2"/>
  <c r="H678" i="2"/>
  <c r="J678" i="2" s="1"/>
  <c r="L209" i="2"/>
  <c r="I209" i="2"/>
  <c r="H209" i="2"/>
  <c r="L208" i="2"/>
  <c r="I208" i="2"/>
  <c r="H208" i="2"/>
  <c r="K208" i="2" s="1"/>
  <c r="L65" i="2"/>
  <c r="I65" i="2"/>
  <c r="H65" i="2"/>
  <c r="K65" i="2" s="1"/>
  <c r="L2315" i="2"/>
  <c r="I2315" i="2"/>
  <c r="H2315" i="2"/>
  <c r="J2315" i="2" s="1"/>
  <c r="L677" i="2"/>
  <c r="I677" i="2"/>
  <c r="H677" i="2"/>
  <c r="K677" i="2" s="1"/>
  <c r="L676" i="2"/>
  <c r="I676" i="2"/>
  <c r="H676" i="2"/>
  <c r="K676" i="2" s="1"/>
  <c r="L1543" i="2"/>
  <c r="I1543" i="2"/>
  <c r="H1543" i="2"/>
  <c r="J1543" i="2" s="1"/>
  <c r="L1542" i="2"/>
  <c r="I1542" i="2"/>
  <c r="H1542" i="2"/>
  <c r="J1542" i="2" s="1"/>
  <c r="L675" i="2"/>
  <c r="I675" i="2"/>
  <c r="H675" i="2"/>
  <c r="L207" i="2"/>
  <c r="I207" i="2"/>
  <c r="H207" i="2"/>
  <c r="K207" i="2" s="1"/>
  <c r="L134" i="2"/>
  <c r="I134" i="2"/>
  <c r="H134" i="2"/>
  <c r="K134" i="2" s="1"/>
  <c r="L133" i="2"/>
  <c r="I133" i="2"/>
  <c r="H133" i="2"/>
  <c r="J133" i="2" s="1"/>
  <c r="L132" i="2"/>
  <c r="I132" i="2"/>
  <c r="H132" i="2"/>
  <c r="K132" i="2" s="1"/>
  <c r="L131" i="2"/>
  <c r="I131" i="2"/>
  <c r="H131" i="2"/>
  <c r="K131" i="2" s="1"/>
  <c r="L130" i="2"/>
  <c r="I130" i="2"/>
  <c r="H130" i="2"/>
  <c r="J130" i="2" s="1"/>
  <c r="L1364" i="2"/>
  <c r="I1364" i="2"/>
  <c r="H1364" i="2"/>
  <c r="J1364" i="2" s="1"/>
  <c r="L1363" i="2"/>
  <c r="I1363" i="2"/>
  <c r="H1363" i="2"/>
  <c r="L206" i="2"/>
  <c r="I206" i="2"/>
  <c r="H206" i="2"/>
  <c r="K206" i="2" s="1"/>
  <c r="L2314" i="2"/>
  <c r="I2314" i="2"/>
  <c r="H2314" i="2"/>
  <c r="K2314" i="2" s="1"/>
  <c r="L2313" i="2"/>
  <c r="I2313" i="2"/>
  <c r="H2313" i="2"/>
  <c r="J2313" i="2" s="1"/>
  <c r="L2312" i="2"/>
  <c r="I2312" i="2"/>
  <c r="H2312" i="2"/>
  <c r="K2312" i="2" s="1"/>
  <c r="L1362" i="2"/>
  <c r="I1362" i="2"/>
  <c r="H1362" i="2"/>
  <c r="K1362" i="2" s="1"/>
  <c r="L2311" i="2"/>
  <c r="I2311" i="2"/>
  <c r="H2311" i="2"/>
  <c r="J2311" i="2" s="1"/>
  <c r="L2310" i="2"/>
  <c r="I2310" i="2"/>
  <c r="H2310" i="2"/>
  <c r="J2310" i="2" s="1"/>
  <c r="L2309" i="2"/>
  <c r="I2309" i="2"/>
  <c r="H2309" i="2"/>
  <c r="L2308" i="2"/>
  <c r="I2308" i="2"/>
  <c r="H2308" i="2"/>
  <c r="K2308" i="2" s="1"/>
  <c r="L2307" i="2"/>
  <c r="I2307" i="2"/>
  <c r="H2307" i="2"/>
  <c r="K2307" i="2" s="1"/>
  <c r="L64" i="2"/>
  <c r="I64" i="2"/>
  <c r="H64" i="2"/>
  <c r="K64" i="2" s="1"/>
  <c r="L1302" i="2"/>
  <c r="I1302" i="2"/>
  <c r="H1302" i="2"/>
  <c r="J1302" i="2" s="1"/>
  <c r="L2306" i="2"/>
  <c r="I2306" i="2"/>
  <c r="H2306" i="2"/>
  <c r="K2306" i="2" s="1"/>
  <c r="L2305" i="2"/>
  <c r="I2305" i="2"/>
  <c r="H2305" i="2"/>
  <c r="J2305" i="2" s="1"/>
  <c r="L2304" i="2"/>
  <c r="I2304" i="2"/>
  <c r="H2304" i="2"/>
  <c r="J2304" i="2" s="1"/>
  <c r="L2303" i="2"/>
  <c r="I2303" i="2"/>
  <c r="H2303" i="2"/>
  <c r="L344" i="2"/>
  <c r="I344" i="2"/>
  <c r="H344" i="2"/>
  <c r="J344" i="2" s="1"/>
  <c r="L343" i="2"/>
  <c r="I343" i="2"/>
  <c r="H343" i="2"/>
  <c r="K343" i="2" s="1"/>
  <c r="L2302" i="2"/>
  <c r="I2302" i="2"/>
  <c r="H2302" i="2"/>
  <c r="J2302" i="2" s="1"/>
  <c r="L2301" i="2"/>
  <c r="I2301" i="2"/>
  <c r="H2301" i="2"/>
  <c r="K2301" i="2" s="1"/>
  <c r="L2300" i="2"/>
  <c r="I2300" i="2"/>
  <c r="H2300" i="2"/>
  <c r="K2300" i="2" s="1"/>
  <c r="L2299" i="2"/>
  <c r="I2299" i="2"/>
  <c r="H2299" i="2"/>
  <c r="J2299" i="2" s="1"/>
  <c r="L1301" i="2"/>
  <c r="I1301" i="2"/>
  <c r="H1301" i="2"/>
  <c r="J1301" i="2" s="1"/>
  <c r="L2298" i="2"/>
  <c r="I2298" i="2"/>
  <c r="H2298" i="2"/>
  <c r="L2297" i="2"/>
  <c r="I2297" i="2"/>
  <c r="H2297" i="2"/>
  <c r="J2297" i="2" s="1"/>
  <c r="L2666" i="2"/>
  <c r="I2666" i="2"/>
  <c r="H2666" i="2"/>
  <c r="K2666" i="2" s="1"/>
  <c r="L342" i="2"/>
  <c r="I342" i="2"/>
  <c r="H342" i="2"/>
  <c r="J342" i="2" s="1"/>
  <c r="L2148" i="2"/>
  <c r="I2148" i="2"/>
  <c r="H2148" i="2"/>
  <c r="K2148" i="2" s="1"/>
  <c r="L597" i="2"/>
  <c r="I597" i="2"/>
  <c r="H597" i="2"/>
  <c r="K597" i="2" s="1"/>
  <c r="L596" i="2"/>
  <c r="I596" i="2"/>
  <c r="H596" i="2"/>
  <c r="L595" i="2"/>
  <c r="I595" i="2"/>
  <c r="H595" i="2"/>
  <c r="J595" i="2" s="1"/>
  <c r="L307" i="2"/>
  <c r="I307" i="2"/>
  <c r="H307" i="2"/>
  <c r="L306" i="2"/>
  <c r="I306" i="2"/>
  <c r="H306" i="2"/>
  <c r="J306" i="2" s="1"/>
  <c r="L341" i="2"/>
  <c r="I341" i="2"/>
  <c r="H341" i="2"/>
  <c r="K341" i="2" s="1"/>
  <c r="L2296" i="2"/>
  <c r="I2296" i="2"/>
  <c r="H2296" i="2"/>
  <c r="J2296" i="2" s="1"/>
  <c r="L340" i="2"/>
  <c r="I340" i="2"/>
  <c r="H340" i="2"/>
  <c r="K340" i="2" s="1"/>
  <c r="L2295" i="2"/>
  <c r="I2295" i="2"/>
  <c r="H2295" i="2"/>
  <c r="K2295" i="2" s="1"/>
  <c r="L1541" i="2"/>
  <c r="I1541" i="2"/>
  <c r="H1541" i="2"/>
  <c r="J1541" i="2" s="1"/>
  <c r="L2294" i="2"/>
  <c r="I2294" i="2"/>
  <c r="H2294" i="2"/>
  <c r="J2294" i="2" s="1"/>
  <c r="L2293" i="2"/>
  <c r="I2293" i="2"/>
  <c r="H2293" i="2"/>
  <c r="L2292" i="2"/>
  <c r="I2292" i="2"/>
  <c r="H2292" i="2"/>
  <c r="K2292" i="2" s="1"/>
  <c r="L674" i="2"/>
  <c r="I674" i="2"/>
  <c r="H674" i="2"/>
  <c r="K674" i="2" s="1"/>
  <c r="L2291" i="2"/>
  <c r="I2291" i="2"/>
  <c r="H2291" i="2"/>
  <c r="K2291" i="2" s="1"/>
  <c r="L1300" i="2"/>
  <c r="I1300" i="2"/>
  <c r="H1300" i="2"/>
  <c r="K1300" i="2" s="1"/>
  <c r="L2290" i="2"/>
  <c r="I2290" i="2"/>
  <c r="H2290" i="2"/>
  <c r="K2290" i="2" s="1"/>
  <c r="L2572" i="2"/>
  <c r="I2572" i="2"/>
  <c r="H2572" i="2"/>
  <c r="J2572" i="2" s="1"/>
  <c r="L2571" i="2"/>
  <c r="I2571" i="2"/>
  <c r="H2571" i="2"/>
  <c r="J2571" i="2" s="1"/>
  <c r="L339" i="2"/>
  <c r="I339" i="2"/>
  <c r="H339" i="2"/>
  <c r="L2289" i="2"/>
  <c r="I2289" i="2"/>
  <c r="H2289" i="2"/>
  <c r="L2288" i="2"/>
  <c r="I2288" i="2"/>
  <c r="H2288" i="2"/>
  <c r="K2288" i="2" s="1"/>
  <c r="L673" i="2"/>
  <c r="I673" i="2"/>
  <c r="H673" i="2"/>
  <c r="K673" i="2" s="1"/>
  <c r="L2287" i="2"/>
  <c r="I2287" i="2"/>
  <c r="H2287" i="2"/>
  <c r="K2287" i="2" s="1"/>
  <c r="L2570" i="2"/>
  <c r="I2570" i="2"/>
  <c r="H2570" i="2"/>
  <c r="L499" i="2"/>
  <c r="I499" i="2"/>
  <c r="H499" i="2"/>
  <c r="L2569" i="2"/>
  <c r="I2569" i="2"/>
  <c r="H2569" i="2"/>
  <c r="K2569" i="2" s="1"/>
  <c r="L1272" i="2"/>
  <c r="I1272" i="2"/>
  <c r="H1272" i="2"/>
  <c r="L2568" i="2"/>
  <c r="I2568" i="2"/>
  <c r="H2568" i="2"/>
  <c r="K2568" i="2" s="1"/>
  <c r="L2567" i="2"/>
  <c r="I2567" i="2"/>
  <c r="H2567" i="2"/>
  <c r="K2567" i="2" s="1"/>
  <c r="L305" i="2"/>
  <c r="I305" i="2"/>
  <c r="H305" i="2"/>
  <c r="K305" i="2" s="1"/>
  <c r="L594" i="2"/>
  <c r="I594" i="2"/>
  <c r="H594" i="2"/>
  <c r="K594" i="2" s="1"/>
  <c r="L593" i="2"/>
  <c r="I593" i="2"/>
  <c r="H593" i="2"/>
  <c r="J593" i="2" s="1"/>
  <c r="L592" i="2"/>
  <c r="I592" i="2"/>
  <c r="H592" i="2"/>
  <c r="J592" i="2" s="1"/>
  <c r="L591" i="2"/>
  <c r="I591" i="2"/>
  <c r="H591" i="2"/>
  <c r="K591" i="2" s="1"/>
  <c r="L590" i="2"/>
  <c r="I590" i="2"/>
  <c r="H590" i="2"/>
  <c r="K590" i="2" s="1"/>
  <c r="L589" i="2"/>
  <c r="I589" i="2"/>
  <c r="H589" i="2"/>
  <c r="K589" i="2" s="1"/>
  <c r="L588" i="2"/>
  <c r="I588" i="2"/>
  <c r="H588" i="2"/>
  <c r="L672" i="2"/>
  <c r="I672" i="2"/>
  <c r="H672" i="2"/>
  <c r="K672" i="2" s="1"/>
  <c r="L1844" i="2"/>
  <c r="I1844" i="2"/>
  <c r="H1844" i="2"/>
  <c r="L205" i="2"/>
  <c r="I205" i="2"/>
  <c r="H205" i="2"/>
  <c r="J205" i="2" s="1"/>
  <c r="L204" i="2"/>
  <c r="I204" i="2"/>
  <c r="H204" i="2"/>
  <c r="L1540" i="2"/>
  <c r="I1540" i="2"/>
  <c r="H1540" i="2"/>
  <c r="L1539" i="2"/>
  <c r="I1539" i="2"/>
  <c r="H1539" i="2"/>
  <c r="L1843" i="2"/>
  <c r="I1843" i="2"/>
  <c r="H1843" i="2"/>
  <c r="K1843" i="2" s="1"/>
  <c r="L1842" i="2"/>
  <c r="I1842" i="2"/>
  <c r="H1842" i="2"/>
  <c r="K1842" i="2" s="1"/>
  <c r="L1841" i="2"/>
  <c r="I1841" i="2"/>
  <c r="H1841" i="2"/>
  <c r="K1841" i="2" s="1"/>
  <c r="L1840" i="2"/>
  <c r="I1840" i="2"/>
  <c r="H1840" i="2"/>
  <c r="J1840" i="2" s="1"/>
  <c r="L1839" i="2"/>
  <c r="I1839" i="2"/>
  <c r="H1839" i="2"/>
  <c r="J1839" i="2" s="1"/>
  <c r="L1838" i="2"/>
  <c r="I1838" i="2"/>
  <c r="H1838" i="2"/>
  <c r="J1838" i="2" s="1"/>
  <c r="L1837" i="2"/>
  <c r="I1837" i="2"/>
  <c r="H1837" i="2"/>
  <c r="K1837" i="2" s="1"/>
  <c r="L1836" i="2"/>
  <c r="I1836" i="2"/>
  <c r="H1836" i="2"/>
  <c r="K1836" i="2" s="1"/>
  <c r="L1835" i="2"/>
  <c r="I1835" i="2"/>
  <c r="H1835" i="2"/>
  <c r="J1835" i="2" s="1"/>
  <c r="L1834" i="2"/>
  <c r="I1834" i="2"/>
  <c r="H1834" i="2"/>
  <c r="K1834" i="2" s="1"/>
  <c r="L1833" i="2"/>
  <c r="I1833" i="2"/>
  <c r="H1833" i="2"/>
  <c r="K1833" i="2" s="1"/>
  <c r="L1832" i="2"/>
  <c r="I1832" i="2"/>
  <c r="H1832" i="2"/>
  <c r="K1832" i="2" s="1"/>
  <c r="L1831" i="2"/>
  <c r="I1831" i="2"/>
  <c r="H1831" i="2"/>
  <c r="J1831" i="2" s="1"/>
  <c r="L1830" i="2"/>
  <c r="I1830" i="2"/>
  <c r="H1830" i="2"/>
  <c r="J1830" i="2" s="1"/>
  <c r="L1829" i="2"/>
  <c r="I1829" i="2"/>
  <c r="H1829" i="2"/>
  <c r="L203" i="2"/>
  <c r="I203" i="2"/>
  <c r="H203" i="2"/>
  <c r="K203" i="2" s="1"/>
  <c r="L202" i="2"/>
  <c r="I202" i="2"/>
  <c r="H202" i="2"/>
  <c r="K202" i="2" s="1"/>
  <c r="L201" i="2"/>
  <c r="I201" i="2"/>
  <c r="H201" i="2"/>
  <c r="K201" i="2" s="1"/>
  <c r="L200" i="2"/>
  <c r="I200" i="2"/>
  <c r="H200" i="2"/>
  <c r="K200" i="2" s="1"/>
  <c r="L199" i="2"/>
  <c r="I199" i="2"/>
  <c r="H199" i="2"/>
  <c r="K199" i="2" s="1"/>
  <c r="L587" i="2"/>
  <c r="I587" i="2"/>
  <c r="H587" i="2"/>
  <c r="J587" i="2" s="1"/>
  <c r="L586" i="2"/>
  <c r="I586" i="2"/>
  <c r="H586" i="2"/>
  <c r="J586" i="2" s="1"/>
  <c r="L2147" i="2"/>
  <c r="I2147" i="2"/>
  <c r="H2147" i="2"/>
  <c r="K2147" i="2" s="1"/>
  <c r="L198" i="2"/>
  <c r="I198" i="2"/>
  <c r="H198" i="2"/>
  <c r="K198" i="2" s="1"/>
  <c r="L1828" i="2"/>
  <c r="I1828" i="2"/>
  <c r="H1828" i="2"/>
  <c r="K1828" i="2" s="1"/>
  <c r="L1827" i="2"/>
  <c r="I1827" i="2"/>
  <c r="H1827" i="2"/>
  <c r="L1826" i="2"/>
  <c r="I1826" i="2"/>
  <c r="H1826" i="2"/>
  <c r="K1826" i="2" s="1"/>
  <c r="L1825" i="2"/>
  <c r="I1825" i="2"/>
  <c r="H1825" i="2"/>
  <c r="L1824" i="2"/>
  <c r="I1824" i="2"/>
  <c r="H1824" i="2"/>
  <c r="J1824" i="2" s="1"/>
  <c r="L1823" i="2"/>
  <c r="I1823" i="2"/>
  <c r="H1823" i="2"/>
  <c r="K1823" i="2" s="1"/>
  <c r="L1822" i="2"/>
  <c r="I1822" i="2"/>
  <c r="H1822" i="2"/>
  <c r="K1822" i="2" s="1"/>
  <c r="L1821" i="2"/>
  <c r="I1821" i="2"/>
  <c r="H1821" i="2"/>
  <c r="K1821" i="2" s="1"/>
  <c r="L1361" i="2"/>
  <c r="I1361" i="2"/>
  <c r="H1361" i="2"/>
  <c r="K1361" i="2" s="1"/>
  <c r="L1820" i="2"/>
  <c r="I1820" i="2"/>
  <c r="H1820" i="2"/>
  <c r="J1820" i="2" s="1"/>
  <c r="L2146" i="2"/>
  <c r="I2146" i="2"/>
  <c r="H2146" i="2"/>
  <c r="J2146" i="2" s="1"/>
  <c r="L304" i="2"/>
  <c r="I304" i="2"/>
  <c r="H304" i="2"/>
  <c r="L61" i="2"/>
  <c r="I61" i="2"/>
  <c r="H61" i="2"/>
  <c r="K61" i="2" s="1"/>
  <c r="L60" i="2"/>
  <c r="I60" i="2"/>
  <c r="H60" i="2"/>
  <c r="J60" i="2" s="1"/>
  <c r="L2145" i="2"/>
  <c r="I2145" i="2"/>
  <c r="H2145" i="2"/>
  <c r="K2145" i="2" s="1"/>
  <c r="L2144" i="2"/>
  <c r="I2144" i="2"/>
  <c r="H2144" i="2"/>
  <c r="L2143" i="2"/>
  <c r="I2143" i="2"/>
  <c r="H2143" i="2"/>
  <c r="J2143" i="2" s="1"/>
  <c r="L2142" i="2"/>
  <c r="I2142" i="2"/>
  <c r="H2142" i="2"/>
  <c r="K2142" i="2" s="1"/>
  <c r="L1819" i="2"/>
  <c r="I1819" i="2"/>
  <c r="H1819" i="2"/>
  <c r="K1819" i="2" s="1"/>
  <c r="L1538" i="2"/>
  <c r="I1538" i="2"/>
  <c r="H1538" i="2"/>
  <c r="K1538" i="2" s="1"/>
  <c r="L1818" i="2"/>
  <c r="I1818" i="2"/>
  <c r="H1818" i="2"/>
  <c r="K1818" i="2" s="1"/>
  <c r="L1817" i="2"/>
  <c r="I1817" i="2"/>
  <c r="H1817" i="2"/>
  <c r="K1817" i="2" s="1"/>
  <c r="L1816" i="2"/>
  <c r="I1816" i="2"/>
  <c r="H1816" i="2"/>
  <c r="L1815" i="2"/>
  <c r="I1815" i="2"/>
  <c r="H1815" i="2"/>
  <c r="L1814" i="2"/>
  <c r="I1814" i="2"/>
  <c r="H1814" i="2"/>
  <c r="L1813" i="2"/>
  <c r="I1813" i="2"/>
  <c r="H1813" i="2"/>
  <c r="K1813" i="2" s="1"/>
  <c r="L1812" i="2"/>
  <c r="I1812" i="2"/>
  <c r="H1812" i="2"/>
  <c r="J1812" i="2" s="1"/>
  <c r="L1811" i="2"/>
  <c r="I1811" i="2"/>
  <c r="H1811" i="2"/>
  <c r="K1811" i="2" s="1"/>
  <c r="L197" i="2"/>
  <c r="I197" i="2"/>
  <c r="H197" i="2"/>
  <c r="K197" i="2" s="1"/>
  <c r="L196" i="2"/>
  <c r="I196" i="2"/>
  <c r="H196" i="2"/>
  <c r="K196" i="2" s="1"/>
  <c r="L195" i="2"/>
  <c r="I195" i="2"/>
  <c r="H195" i="2"/>
  <c r="K195" i="2" s="1"/>
  <c r="L194" i="2"/>
  <c r="I194" i="2"/>
  <c r="H194" i="2"/>
  <c r="L193" i="2"/>
  <c r="I193" i="2"/>
  <c r="H193" i="2"/>
  <c r="J193" i="2" s="1"/>
  <c r="L192" i="2"/>
  <c r="I192" i="2"/>
  <c r="H192" i="2"/>
  <c r="K192" i="2" s="1"/>
  <c r="L1537" i="2"/>
  <c r="I1537" i="2"/>
  <c r="H1537" i="2"/>
  <c r="K1537" i="2" s="1"/>
  <c r="L1810" i="2"/>
  <c r="I1810" i="2"/>
  <c r="H1810" i="2"/>
  <c r="K1810" i="2" s="1"/>
  <c r="L1809" i="2"/>
  <c r="I1809" i="2"/>
  <c r="H1809" i="2"/>
  <c r="K1809" i="2" s="1"/>
  <c r="L1808" i="2"/>
  <c r="I1808" i="2"/>
  <c r="H1808" i="2"/>
  <c r="K1808" i="2" s="1"/>
  <c r="L1807" i="2"/>
  <c r="I1807" i="2"/>
  <c r="H1807" i="2"/>
  <c r="L1806" i="2"/>
  <c r="I1806" i="2"/>
  <c r="H1806" i="2"/>
  <c r="L1805" i="2"/>
  <c r="I1805" i="2"/>
  <c r="H1805" i="2"/>
  <c r="L1804" i="2"/>
  <c r="I1804" i="2"/>
  <c r="H1804" i="2"/>
  <c r="K1804" i="2" s="1"/>
  <c r="L1536" i="2"/>
  <c r="I1536" i="2"/>
  <c r="H1536" i="2"/>
  <c r="J1536" i="2" s="1"/>
  <c r="L1803" i="2"/>
  <c r="I1803" i="2"/>
  <c r="H1803" i="2"/>
  <c r="K1803" i="2" s="1"/>
  <c r="L191" i="2"/>
  <c r="I191" i="2"/>
  <c r="H191" i="2"/>
  <c r="K191" i="2" s="1"/>
  <c r="L190" i="2"/>
  <c r="I190" i="2"/>
  <c r="H190" i="2"/>
  <c r="K190" i="2" s="1"/>
  <c r="L189" i="2"/>
  <c r="I189" i="2"/>
  <c r="H189" i="2"/>
  <c r="K189" i="2" s="1"/>
  <c r="L1802" i="2"/>
  <c r="I1802" i="2"/>
  <c r="H1802" i="2"/>
  <c r="L1801" i="2"/>
  <c r="I1801" i="2"/>
  <c r="H1801" i="2"/>
  <c r="J1801" i="2" s="1"/>
  <c r="L188" i="2"/>
  <c r="I188" i="2"/>
  <c r="H188" i="2"/>
  <c r="K188" i="2" s="1"/>
  <c r="L1800" i="2"/>
  <c r="I1800" i="2"/>
  <c r="H1800" i="2"/>
  <c r="K1800" i="2" s="1"/>
  <c r="L303" i="2"/>
  <c r="I303" i="2"/>
  <c r="H303" i="2"/>
  <c r="K303" i="2" s="1"/>
  <c r="L187" i="2"/>
  <c r="I187" i="2"/>
  <c r="H187" i="2"/>
  <c r="K187" i="2" s="1"/>
  <c r="L1799" i="2"/>
  <c r="I1799" i="2"/>
  <c r="H1799" i="2"/>
  <c r="K1799" i="2" s="1"/>
  <c r="L1798" i="2"/>
  <c r="I1798" i="2"/>
  <c r="H1798" i="2"/>
  <c r="L1797" i="2"/>
  <c r="I1797" i="2"/>
  <c r="H1797" i="2"/>
  <c r="L1796" i="2"/>
  <c r="I1796" i="2"/>
  <c r="H1796" i="2"/>
  <c r="L1795" i="2"/>
  <c r="I1795" i="2"/>
  <c r="H1795" i="2"/>
  <c r="K1795" i="2" s="1"/>
  <c r="L186" i="2"/>
  <c r="I186" i="2"/>
  <c r="H186" i="2"/>
  <c r="J186" i="2" s="1"/>
  <c r="L1794" i="2"/>
  <c r="I1794" i="2"/>
  <c r="H1794" i="2"/>
  <c r="K1794" i="2" s="1"/>
  <c r="L1793" i="2"/>
  <c r="I1793" i="2"/>
  <c r="H1793" i="2"/>
  <c r="K1793" i="2" s="1"/>
  <c r="L185" i="2"/>
  <c r="I185" i="2"/>
  <c r="H185" i="2"/>
  <c r="K185" i="2" s="1"/>
  <c r="L1792" i="2"/>
  <c r="I1792" i="2"/>
  <c r="H1792" i="2"/>
  <c r="K1792" i="2" s="1"/>
  <c r="L1791" i="2"/>
  <c r="I1791" i="2"/>
  <c r="H1791" i="2"/>
  <c r="L1790" i="2"/>
  <c r="I1790" i="2"/>
  <c r="H1790" i="2"/>
  <c r="J1790" i="2" s="1"/>
  <c r="L1535" i="2"/>
  <c r="I1535" i="2"/>
  <c r="H1535" i="2"/>
  <c r="K1535" i="2" s="1"/>
  <c r="L1534" i="2"/>
  <c r="I1534" i="2"/>
  <c r="H1534" i="2"/>
  <c r="J1534" i="2" s="1"/>
  <c r="L1533" i="2"/>
  <c r="I1533" i="2"/>
  <c r="H1533" i="2"/>
  <c r="K1533" i="2" s="1"/>
  <c r="L1532" i="2"/>
  <c r="I1532" i="2"/>
  <c r="H1532" i="2"/>
  <c r="K1532" i="2" s="1"/>
  <c r="L1531" i="2"/>
  <c r="I1531" i="2"/>
  <c r="H1531" i="2"/>
  <c r="K1531" i="2" s="1"/>
  <c r="L1530" i="2"/>
  <c r="I1530" i="2"/>
  <c r="H1530" i="2"/>
  <c r="L1529" i="2"/>
  <c r="I1529" i="2"/>
  <c r="H1529" i="2"/>
  <c r="L184" i="2"/>
  <c r="I184" i="2"/>
  <c r="H184" i="2"/>
  <c r="L1789" i="2"/>
  <c r="I1789" i="2"/>
  <c r="H1789" i="2"/>
  <c r="K1789" i="2" s="1"/>
  <c r="L2566" i="2"/>
  <c r="I2566" i="2"/>
  <c r="H2566" i="2"/>
  <c r="J2566" i="2" s="1"/>
  <c r="L2565" i="2"/>
  <c r="I2565" i="2"/>
  <c r="H2565" i="2"/>
  <c r="K2565" i="2" s="1"/>
  <c r="L2564" i="2"/>
  <c r="I2564" i="2"/>
  <c r="H2564" i="2"/>
  <c r="K2564" i="2" s="1"/>
  <c r="L1217" i="2"/>
  <c r="I1217" i="2"/>
  <c r="H1217" i="2"/>
  <c r="K1217" i="2" s="1"/>
  <c r="L1445" i="2"/>
  <c r="I1445" i="2"/>
  <c r="H1445" i="2"/>
  <c r="K1445" i="2" s="1"/>
  <c r="L183" i="2"/>
  <c r="I183" i="2"/>
  <c r="H183" i="2"/>
  <c r="L182" i="2"/>
  <c r="I182" i="2"/>
  <c r="H182" i="2"/>
  <c r="J182" i="2" s="1"/>
  <c r="L181" i="2"/>
  <c r="I181" i="2"/>
  <c r="H181" i="2"/>
  <c r="K181" i="2" s="1"/>
  <c r="L1528" i="2"/>
  <c r="I1528" i="2"/>
  <c r="H1528" i="2"/>
  <c r="J1528" i="2" s="1"/>
  <c r="L1527" i="2"/>
  <c r="I1527" i="2"/>
  <c r="H1527" i="2"/>
  <c r="K1527" i="2" s="1"/>
  <c r="L180" i="2"/>
  <c r="I180" i="2"/>
  <c r="H180" i="2"/>
  <c r="K180" i="2" s="1"/>
  <c r="L1788" i="2"/>
  <c r="I1788" i="2"/>
  <c r="H1788" i="2"/>
  <c r="K1788" i="2" s="1"/>
  <c r="L1526" i="2"/>
  <c r="I1526" i="2"/>
  <c r="H1526" i="2"/>
  <c r="L2805" i="2"/>
  <c r="I2805" i="2"/>
  <c r="H2805" i="2"/>
  <c r="L2804" i="2"/>
  <c r="I2804" i="2"/>
  <c r="H2804" i="2"/>
  <c r="L2803" i="2"/>
  <c r="I2803" i="2"/>
  <c r="H2803" i="2"/>
  <c r="K2803" i="2" s="1"/>
  <c r="L179" i="2"/>
  <c r="I179" i="2"/>
  <c r="H179" i="2"/>
  <c r="J179" i="2" s="1"/>
  <c r="L178" i="2"/>
  <c r="I178" i="2"/>
  <c r="H178" i="2"/>
  <c r="L177" i="2"/>
  <c r="I177" i="2"/>
  <c r="H177" i="2"/>
  <c r="K177" i="2" s="1"/>
  <c r="L176" i="2"/>
  <c r="I176" i="2"/>
  <c r="H176" i="2"/>
  <c r="K176" i="2" s="1"/>
  <c r="L175" i="2"/>
  <c r="I175" i="2"/>
  <c r="H175" i="2"/>
  <c r="K175" i="2" s="1"/>
  <c r="L1525" i="2"/>
  <c r="I1525" i="2"/>
  <c r="H1525" i="2"/>
  <c r="L1787" i="2"/>
  <c r="I1787" i="2"/>
  <c r="H1787" i="2"/>
  <c r="J1787" i="2" s="1"/>
  <c r="L1524" i="2"/>
  <c r="I1524" i="2"/>
  <c r="H1524" i="2"/>
  <c r="K1524" i="2" s="1"/>
  <c r="L1786" i="2"/>
  <c r="I1786" i="2"/>
  <c r="H1786" i="2"/>
  <c r="J1786" i="2" s="1"/>
  <c r="L1785" i="2"/>
  <c r="I1785" i="2"/>
  <c r="H1785" i="2"/>
  <c r="L1784" i="2"/>
  <c r="I1784" i="2"/>
  <c r="H1784" i="2"/>
  <c r="K1784" i="2" s="1"/>
  <c r="L2802" i="2"/>
  <c r="I2802" i="2"/>
  <c r="H2802" i="2"/>
  <c r="K2802" i="2" s="1"/>
  <c r="L1783" i="2"/>
  <c r="I1783" i="2"/>
  <c r="H1783" i="2"/>
  <c r="L302" i="2"/>
  <c r="I302" i="2"/>
  <c r="H302" i="2"/>
  <c r="L1782" i="2"/>
  <c r="I1782" i="2"/>
  <c r="H1782" i="2"/>
  <c r="J1782" i="2" s="1"/>
  <c r="L863" i="2"/>
  <c r="I863" i="2"/>
  <c r="H863" i="2"/>
  <c r="K863" i="2" s="1"/>
  <c r="L1781" i="2"/>
  <c r="I1781" i="2"/>
  <c r="H1781" i="2"/>
  <c r="J1781" i="2" s="1"/>
  <c r="L2141" i="2"/>
  <c r="I2141" i="2"/>
  <c r="H2141" i="2"/>
  <c r="L2704" i="2"/>
  <c r="I2704" i="2"/>
  <c r="H2704" i="2"/>
  <c r="K2704" i="2" s="1"/>
  <c r="L2140" i="2"/>
  <c r="I2140" i="2"/>
  <c r="H2140" i="2"/>
  <c r="K2140" i="2" s="1"/>
  <c r="L2665" i="2"/>
  <c r="I2665" i="2"/>
  <c r="H2665" i="2"/>
  <c r="K2665" i="2" s="1"/>
  <c r="L174" i="2"/>
  <c r="I174" i="2"/>
  <c r="H174" i="2"/>
  <c r="L173" i="2"/>
  <c r="I173" i="2"/>
  <c r="H173" i="2"/>
  <c r="J173" i="2" s="1"/>
  <c r="L2703" i="2"/>
  <c r="I2703" i="2"/>
  <c r="H2703" i="2"/>
  <c r="K2703" i="2" s="1"/>
  <c r="L172" i="2"/>
  <c r="I172" i="2"/>
  <c r="H172" i="2"/>
  <c r="J172" i="2" s="1"/>
  <c r="L171" i="2"/>
  <c r="I171" i="2"/>
  <c r="H171" i="2"/>
  <c r="L390" i="2"/>
  <c r="I390" i="2"/>
  <c r="H390" i="2"/>
  <c r="K390" i="2" s="1"/>
  <c r="L1780" i="2"/>
  <c r="I1780" i="2"/>
  <c r="H1780" i="2"/>
  <c r="K1780" i="2" s="1"/>
  <c r="L2801" i="2"/>
  <c r="I2801" i="2"/>
  <c r="H2801" i="2"/>
  <c r="K2801" i="2" s="1"/>
  <c r="L2800" i="2"/>
  <c r="I2800" i="2"/>
  <c r="H2800" i="2"/>
  <c r="L2799" i="2"/>
  <c r="I2799" i="2"/>
  <c r="H2799" i="2"/>
  <c r="L2798" i="2"/>
  <c r="I2798" i="2"/>
  <c r="H2798" i="2"/>
  <c r="K2798" i="2" s="1"/>
  <c r="L1779" i="2"/>
  <c r="I1779" i="2"/>
  <c r="H1779" i="2"/>
  <c r="J1779" i="2" s="1"/>
  <c r="L170" i="2"/>
  <c r="I170" i="2"/>
  <c r="H170" i="2"/>
  <c r="L2797" i="2"/>
  <c r="I2797" i="2"/>
  <c r="H2797" i="2"/>
  <c r="K2797" i="2" s="1"/>
  <c r="L2796" i="2"/>
  <c r="I2796" i="2"/>
  <c r="H2796" i="2"/>
  <c r="K2796" i="2" s="1"/>
  <c r="L2795" i="2"/>
  <c r="I2795" i="2"/>
  <c r="H2795" i="2"/>
  <c r="K2795" i="2" s="1"/>
  <c r="L389" i="2"/>
  <c r="I389" i="2"/>
  <c r="H389" i="2"/>
  <c r="L388" i="2"/>
  <c r="I388" i="2"/>
  <c r="H388" i="2"/>
  <c r="L387" i="2"/>
  <c r="I387" i="2"/>
  <c r="H387" i="2"/>
  <c r="K387" i="2" s="1"/>
  <c r="L2702" i="2"/>
  <c r="I2702" i="2"/>
  <c r="H2702" i="2"/>
  <c r="J2702" i="2" s="1"/>
  <c r="L862" i="2"/>
  <c r="I862" i="2"/>
  <c r="H862" i="2"/>
  <c r="L861" i="2"/>
  <c r="I861" i="2"/>
  <c r="H861" i="2"/>
  <c r="K861" i="2" s="1"/>
  <c r="L386" i="2"/>
  <c r="I386" i="2"/>
  <c r="H386" i="2"/>
  <c r="K386" i="2" s="1"/>
  <c r="L2701" i="2"/>
  <c r="I2701" i="2"/>
  <c r="H2701" i="2"/>
  <c r="K2701" i="2" s="1"/>
  <c r="L2700" i="2"/>
  <c r="I2700" i="2"/>
  <c r="H2700" i="2"/>
  <c r="L671" i="2"/>
  <c r="I671" i="2"/>
  <c r="H671" i="2"/>
  <c r="L670" i="2"/>
  <c r="I670" i="2"/>
  <c r="H670" i="2"/>
  <c r="K670" i="2" s="1"/>
  <c r="L860" i="2"/>
  <c r="I860" i="2"/>
  <c r="H860" i="2"/>
  <c r="J860" i="2" s="1"/>
  <c r="L2286" i="2"/>
  <c r="I2286" i="2"/>
  <c r="H2286" i="2"/>
  <c r="L669" i="2"/>
  <c r="I669" i="2"/>
  <c r="H669" i="2"/>
  <c r="K669" i="2" s="1"/>
  <c r="L532" i="2"/>
  <c r="I532" i="2"/>
  <c r="H532" i="2"/>
  <c r="K532" i="2" s="1"/>
  <c r="L108" i="2"/>
  <c r="I108" i="2"/>
  <c r="H108" i="2"/>
  <c r="L107" i="2"/>
  <c r="I107" i="2"/>
  <c r="H107" i="2"/>
  <c r="J107" i="2" s="1"/>
  <c r="L2662" i="2"/>
  <c r="I2662" i="2"/>
  <c r="H2662" i="2"/>
  <c r="J2662" i="2" s="1"/>
  <c r="L531" i="2"/>
  <c r="I531" i="2"/>
  <c r="H531" i="2"/>
  <c r="K531" i="2" s="1"/>
  <c r="L2003" i="2"/>
  <c r="I2003" i="2"/>
  <c r="H2003" i="2"/>
  <c r="K2003" i="2" s="1"/>
  <c r="L282" i="2"/>
  <c r="I282" i="2"/>
  <c r="H282" i="2"/>
  <c r="L530" i="2"/>
  <c r="I530" i="2"/>
  <c r="H530" i="2"/>
  <c r="K530" i="2" s="1"/>
  <c r="L2002" i="2"/>
  <c r="I2002" i="2"/>
  <c r="H2002" i="2"/>
  <c r="K2002" i="2" s="1"/>
  <c r="L45" i="2"/>
  <c r="I45" i="2"/>
  <c r="H45" i="2"/>
  <c r="K45" i="2" s="1"/>
  <c r="L1360" i="2"/>
  <c r="I1360" i="2"/>
  <c r="H1360" i="2"/>
  <c r="J1360" i="2" s="1"/>
  <c r="L2748" i="2"/>
  <c r="I2748" i="2"/>
  <c r="H2748" i="2"/>
  <c r="J2748" i="2" s="1"/>
  <c r="L2285" i="2"/>
  <c r="I2285" i="2"/>
  <c r="H2285" i="2"/>
  <c r="K2285" i="2" s="1"/>
  <c r="L2741" i="2"/>
  <c r="I2741" i="2"/>
  <c r="H2741" i="2"/>
  <c r="K2741" i="2" s="1"/>
  <c r="L859" i="2"/>
  <c r="I859" i="2"/>
  <c r="H859" i="2"/>
  <c r="L1679" i="2"/>
  <c r="I1679" i="2"/>
  <c r="H1679" i="2"/>
  <c r="K1679" i="2" s="1"/>
  <c r="L858" i="2"/>
  <c r="I858" i="2"/>
  <c r="H858" i="2"/>
  <c r="K858" i="2" s="1"/>
  <c r="L2445" i="2"/>
  <c r="I2445" i="2"/>
  <c r="H2445" i="2"/>
  <c r="K2445" i="2" s="1"/>
  <c r="L2444" i="2"/>
  <c r="I2444" i="2"/>
  <c r="H2444" i="2"/>
  <c r="L2443" i="2"/>
  <c r="I2443" i="2"/>
  <c r="H2443" i="2"/>
  <c r="J2443" i="2" s="1"/>
  <c r="L2699" i="2"/>
  <c r="I2699" i="2"/>
  <c r="H2699" i="2"/>
  <c r="K2699" i="2" s="1"/>
  <c r="L2442" i="2"/>
  <c r="I2442" i="2"/>
  <c r="H2442" i="2"/>
  <c r="K2442" i="2" s="1"/>
  <c r="L857" i="2"/>
  <c r="I857" i="2"/>
  <c r="H857" i="2"/>
  <c r="L2418" i="2"/>
  <c r="I2418" i="2"/>
  <c r="H2418" i="2"/>
  <c r="K2418" i="2" s="1"/>
  <c r="L2747" i="2"/>
  <c r="I2747" i="2"/>
  <c r="H2747" i="2"/>
  <c r="K2747" i="2" s="1"/>
  <c r="L2284" i="2"/>
  <c r="I2284" i="2"/>
  <c r="H2284" i="2"/>
  <c r="K2284" i="2" s="1"/>
  <c r="L2740" i="2"/>
  <c r="I2740" i="2"/>
  <c r="H2740" i="2"/>
  <c r="J2740" i="2" s="1"/>
  <c r="L2283" i="2"/>
  <c r="I2283" i="2"/>
  <c r="H2283" i="2"/>
  <c r="J2283" i="2" s="1"/>
  <c r="L2282" i="2"/>
  <c r="I2282" i="2"/>
  <c r="H2282" i="2"/>
  <c r="K2282" i="2" s="1"/>
  <c r="L856" i="2"/>
  <c r="I856" i="2"/>
  <c r="H856" i="2"/>
  <c r="K856" i="2" s="1"/>
  <c r="L2441" i="2"/>
  <c r="I2441" i="2"/>
  <c r="H2441" i="2"/>
  <c r="L2440" i="2"/>
  <c r="I2440" i="2"/>
  <c r="H2440" i="2"/>
  <c r="K2440" i="2" s="1"/>
  <c r="L2439" i="2"/>
  <c r="I2439" i="2"/>
  <c r="H2439" i="2"/>
  <c r="K2439" i="2" s="1"/>
  <c r="L1678" i="2"/>
  <c r="I1678" i="2"/>
  <c r="H1678" i="2"/>
  <c r="K1678" i="2" s="1"/>
  <c r="L668" i="2"/>
  <c r="I668" i="2"/>
  <c r="H668" i="2"/>
  <c r="J668" i="2" s="1"/>
  <c r="L1677" i="2"/>
  <c r="I1677" i="2"/>
  <c r="H1677" i="2"/>
  <c r="J1677" i="2" s="1"/>
  <c r="L1676" i="2"/>
  <c r="I1676" i="2"/>
  <c r="H1676" i="2"/>
  <c r="K1676" i="2" s="1"/>
  <c r="L385" i="2"/>
  <c r="I385" i="2"/>
  <c r="H385" i="2"/>
  <c r="J385" i="2" s="1"/>
  <c r="L1675" i="2"/>
  <c r="I1675" i="2"/>
  <c r="H1675" i="2"/>
  <c r="L1674" i="2"/>
  <c r="I1674" i="2"/>
  <c r="H1674" i="2"/>
  <c r="K1674" i="2" s="1"/>
  <c r="L1673" i="2"/>
  <c r="I1673" i="2"/>
  <c r="H1673" i="2"/>
  <c r="K1673" i="2" s="1"/>
  <c r="L384" i="2"/>
  <c r="I384" i="2"/>
  <c r="H384" i="2"/>
  <c r="K384" i="2" s="1"/>
  <c r="L2281" i="2"/>
  <c r="I2281" i="2"/>
  <c r="H2281" i="2"/>
  <c r="J2281" i="2" s="1"/>
  <c r="L338" i="2"/>
  <c r="I338" i="2"/>
  <c r="H338" i="2"/>
  <c r="J338" i="2" s="1"/>
  <c r="L1299" i="2"/>
  <c r="I1299" i="2"/>
  <c r="H1299" i="2"/>
  <c r="K1299" i="2" s="1"/>
  <c r="L2417" i="2"/>
  <c r="I2417" i="2"/>
  <c r="H2417" i="2"/>
  <c r="L777" i="2"/>
  <c r="I777" i="2"/>
  <c r="H777" i="2"/>
  <c r="L383" i="2"/>
  <c r="I383" i="2"/>
  <c r="H383" i="2"/>
  <c r="K383" i="2" s="1"/>
  <c r="L855" i="2"/>
  <c r="I855" i="2"/>
  <c r="H855" i="2"/>
  <c r="K855" i="2" s="1"/>
  <c r="L854" i="2"/>
  <c r="I854" i="2"/>
  <c r="H854" i="2"/>
  <c r="K854" i="2" s="1"/>
  <c r="L1672" i="2"/>
  <c r="I1672" i="2"/>
  <c r="H1672" i="2"/>
  <c r="L80" i="2"/>
  <c r="I80" i="2"/>
  <c r="H80" i="2"/>
  <c r="J80" i="2" s="1"/>
  <c r="L776" i="2"/>
  <c r="I776" i="2"/>
  <c r="H776" i="2"/>
  <c r="K776" i="2" s="1"/>
  <c r="L2416" i="2"/>
  <c r="I2416" i="2"/>
  <c r="H2416" i="2"/>
  <c r="K2416" i="2" s="1"/>
  <c r="L853" i="2"/>
  <c r="I853" i="2"/>
  <c r="H853" i="2"/>
  <c r="L852" i="2"/>
  <c r="I852" i="2"/>
  <c r="H852" i="2"/>
  <c r="L2280" i="2"/>
  <c r="I2280" i="2"/>
  <c r="H2280" i="2"/>
  <c r="K2280" i="2" s="1"/>
  <c r="L90" i="2"/>
  <c r="I90" i="2"/>
  <c r="H90" i="2"/>
  <c r="K90" i="2" s="1"/>
  <c r="L89" i="2"/>
  <c r="I89" i="2"/>
  <c r="H89" i="2"/>
  <c r="J89" i="2" s="1"/>
  <c r="L2279" i="2"/>
  <c r="I2279" i="2"/>
  <c r="H2279" i="2"/>
  <c r="J2279" i="2" s="1"/>
  <c r="L2278" i="2"/>
  <c r="I2278" i="2"/>
  <c r="H2278" i="2"/>
  <c r="L2794" i="2"/>
  <c r="I2794" i="2"/>
  <c r="H2794" i="2"/>
  <c r="J2794" i="2" s="1"/>
  <c r="L2277" i="2"/>
  <c r="I2277" i="2"/>
  <c r="H2277" i="2"/>
  <c r="K2277" i="2" s="1"/>
  <c r="L2793" i="2"/>
  <c r="I2793" i="2"/>
  <c r="H2793" i="2"/>
  <c r="L1271" i="2"/>
  <c r="I1271" i="2"/>
  <c r="H1271" i="2"/>
  <c r="K1271" i="2" s="1"/>
  <c r="L1270" i="2"/>
  <c r="I1270" i="2"/>
  <c r="H1270" i="2"/>
  <c r="K1270" i="2" s="1"/>
  <c r="L2078" i="2"/>
  <c r="I2078" i="2"/>
  <c r="H2078" i="2"/>
  <c r="J2078" i="2" s="1"/>
  <c r="L667" i="2"/>
  <c r="I667" i="2"/>
  <c r="H667" i="2"/>
  <c r="J667" i="2" s="1"/>
  <c r="L666" i="2"/>
  <c r="I666" i="2"/>
  <c r="H666" i="2"/>
  <c r="L665" i="2"/>
  <c r="I665" i="2"/>
  <c r="H665" i="2"/>
  <c r="L88" i="2"/>
  <c r="I88" i="2"/>
  <c r="H88" i="2"/>
  <c r="K88" i="2" s="1"/>
  <c r="L87" i="2"/>
  <c r="I87" i="2"/>
  <c r="H87" i="2"/>
  <c r="L664" i="2"/>
  <c r="I664" i="2"/>
  <c r="H664" i="2"/>
  <c r="K664" i="2" s="1"/>
  <c r="L86" i="2"/>
  <c r="I86" i="2"/>
  <c r="H86" i="2"/>
  <c r="K86" i="2" s="1"/>
  <c r="L85" i="2"/>
  <c r="I85" i="2"/>
  <c r="H85" i="2"/>
  <c r="L2276" i="2"/>
  <c r="I2276" i="2"/>
  <c r="H2276" i="2"/>
  <c r="J2276" i="2" s="1"/>
  <c r="L2275" i="2"/>
  <c r="I2275" i="2"/>
  <c r="H2275" i="2"/>
  <c r="L2274" i="2"/>
  <c r="I2274" i="2"/>
  <c r="H2274" i="2"/>
  <c r="K2274" i="2" s="1"/>
  <c r="L2698" i="2"/>
  <c r="I2698" i="2"/>
  <c r="H2698" i="2"/>
  <c r="K2698" i="2" s="1"/>
  <c r="L362" i="2"/>
  <c r="I362" i="2"/>
  <c r="H362" i="2"/>
  <c r="L44" i="2"/>
  <c r="I44" i="2"/>
  <c r="H44" i="2"/>
  <c r="K44" i="2" s="1"/>
  <c r="L2273" i="2"/>
  <c r="I2273" i="2"/>
  <c r="H2273" i="2"/>
  <c r="K2273" i="2" s="1"/>
  <c r="L84" i="2"/>
  <c r="I84" i="2"/>
  <c r="H84" i="2"/>
  <c r="K84" i="2" s="1"/>
  <c r="L83" i="2"/>
  <c r="I83" i="2"/>
  <c r="H83" i="2"/>
  <c r="J83" i="2" s="1"/>
  <c r="L82" i="2"/>
  <c r="I82" i="2"/>
  <c r="H82" i="2"/>
  <c r="L2673" i="2"/>
  <c r="I2673" i="2"/>
  <c r="H2673" i="2"/>
  <c r="K2673" i="2" s="1"/>
  <c r="L382" i="2"/>
  <c r="I382" i="2"/>
  <c r="H382" i="2"/>
  <c r="K382" i="2" s="1"/>
  <c r="L1425" i="2"/>
  <c r="I1425" i="2"/>
  <c r="H1425" i="2"/>
  <c r="L851" i="2"/>
  <c r="I851" i="2"/>
  <c r="H851" i="2"/>
  <c r="K851" i="2" s="1"/>
  <c r="L850" i="2"/>
  <c r="I850" i="2"/>
  <c r="H850" i="2"/>
  <c r="K850" i="2" s="1"/>
  <c r="L1671" i="2"/>
  <c r="I1671" i="2"/>
  <c r="H1671" i="2"/>
  <c r="J1671" i="2" s="1"/>
  <c r="L1670" i="2"/>
  <c r="I1670" i="2"/>
  <c r="H1670" i="2"/>
  <c r="J1670" i="2" s="1"/>
  <c r="L1669" i="2"/>
  <c r="I1669" i="2"/>
  <c r="H1669" i="2"/>
  <c r="L1668" i="2"/>
  <c r="I1668" i="2"/>
  <c r="H1668" i="2"/>
  <c r="K1668" i="2" s="1"/>
  <c r="L1667" i="2"/>
  <c r="I1667" i="2"/>
  <c r="H1667" i="2"/>
  <c r="J1667" i="2" s="1"/>
  <c r="L1666" i="2"/>
  <c r="I1666" i="2"/>
  <c r="H1666" i="2"/>
  <c r="L381" i="2"/>
  <c r="I381" i="2"/>
  <c r="H381" i="2"/>
  <c r="K381" i="2" s="1"/>
  <c r="L1665" i="2"/>
  <c r="I1665" i="2"/>
  <c r="H1665" i="2"/>
  <c r="K1665" i="2" s="1"/>
  <c r="L1664" i="2"/>
  <c r="I1664" i="2"/>
  <c r="H1664" i="2"/>
  <c r="J1664" i="2" s="1"/>
  <c r="L1424" i="2"/>
  <c r="I1424" i="2"/>
  <c r="H1424" i="2"/>
  <c r="J1424" i="2" s="1"/>
  <c r="L1423" i="2"/>
  <c r="I1423" i="2"/>
  <c r="H1423" i="2"/>
  <c r="L849" i="2"/>
  <c r="I849" i="2"/>
  <c r="H849" i="2"/>
  <c r="K849" i="2" s="1"/>
  <c r="L848" i="2"/>
  <c r="I848" i="2"/>
  <c r="H848" i="2"/>
  <c r="K848" i="2" s="1"/>
  <c r="L264" i="2"/>
  <c r="I264" i="2"/>
  <c r="H264" i="2"/>
  <c r="L2676" i="2"/>
  <c r="I2676" i="2"/>
  <c r="H2676" i="2"/>
  <c r="K2676" i="2" s="1"/>
  <c r="L2697" i="2"/>
  <c r="I2697" i="2"/>
  <c r="H2697" i="2"/>
  <c r="K2697" i="2" s="1"/>
  <c r="L2792" i="2"/>
  <c r="I2792" i="2"/>
  <c r="H2792" i="2"/>
  <c r="J2792" i="2" s="1"/>
  <c r="L1359" i="2"/>
  <c r="I1359" i="2"/>
  <c r="H1359" i="2"/>
  <c r="J1359" i="2" s="1"/>
  <c r="L1358" i="2"/>
  <c r="I1358" i="2"/>
  <c r="H1358" i="2"/>
  <c r="L847" i="2"/>
  <c r="I847" i="2"/>
  <c r="H847" i="2"/>
  <c r="K847" i="2" s="1"/>
  <c r="L846" i="2"/>
  <c r="I846" i="2"/>
  <c r="H846" i="2"/>
  <c r="J846" i="2" s="1"/>
  <c r="L1663" i="2"/>
  <c r="I1663" i="2"/>
  <c r="H1663" i="2"/>
  <c r="L1662" i="2"/>
  <c r="I1662" i="2"/>
  <c r="H1662" i="2"/>
  <c r="K1662" i="2" s="1"/>
  <c r="L1661" i="2"/>
  <c r="I1661" i="2"/>
  <c r="H1661" i="2"/>
  <c r="K1661" i="2" s="1"/>
  <c r="L1660" i="2"/>
  <c r="I1660" i="2"/>
  <c r="H1660" i="2"/>
  <c r="K1660" i="2" s="1"/>
  <c r="L2272" i="2"/>
  <c r="I2272" i="2"/>
  <c r="H2272" i="2"/>
  <c r="J2272" i="2" s="1"/>
  <c r="L2271" i="2"/>
  <c r="I2271" i="2"/>
  <c r="H2271" i="2"/>
  <c r="L663" i="2"/>
  <c r="I663" i="2"/>
  <c r="H663" i="2"/>
  <c r="K663" i="2" s="1"/>
  <c r="L337" i="2"/>
  <c r="I337" i="2"/>
  <c r="H337" i="2"/>
  <c r="K337" i="2" s="1"/>
  <c r="L2270" i="2"/>
  <c r="I2270" i="2"/>
  <c r="H2270" i="2"/>
  <c r="J2270" i="2" s="1"/>
  <c r="L1391" i="2"/>
  <c r="I1391" i="2"/>
  <c r="H1391" i="2"/>
  <c r="L2269" i="2"/>
  <c r="I2269" i="2"/>
  <c r="H2269" i="2"/>
  <c r="K2269" i="2" s="1"/>
  <c r="L1523" i="2"/>
  <c r="I1523" i="2"/>
  <c r="H1523" i="2"/>
  <c r="J1523" i="2" s="1"/>
  <c r="L2268" i="2"/>
  <c r="I2268" i="2"/>
  <c r="H2268" i="2"/>
  <c r="J2268" i="2" s="1"/>
  <c r="L1522" i="2"/>
  <c r="I1522" i="2"/>
  <c r="H1522" i="2"/>
  <c r="L2267" i="2"/>
  <c r="I2267" i="2"/>
  <c r="H2267" i="2"/>
  <c r="K2267" i="2" s="1"/>
  <c r="L2266" i="2"/>
  <c r="I2266" i="2"/>
  <c r="H2266" i="2"/>
  <c r="J2266" i="2" s="1"/>
  <c r="L2265" i="2"/>
  <c r="I2265" i="2"/>
  <c r="H2265" i="2"/>
  <c r="J2265" i="2" s="1"/>
  <c r="L2264" i="2"/>
  <c r="I2264" i="2"/>
  <c r="H2264" i="2"/>
  <c r="K2264" i="2" s="1"/>
  <c r="L662" i="2"/>
  <c r="I662" i="2"/>
  <c r="H662" i="2"/>
  <c r="K662" i="2" s="1"/>
  <c r="L2263" i="2"/>
  <c r="I2263" i="2"/>
  <c r="H2263" i="2"/>
  <c r="K2263" i="2" s="1"/>
  <c r="L2262" i="2"/>
  <c r="I2262" i="2"/>
  <c r="H2262" i="2"/>
  <c r="J2262" i="2" s="1"/>
  <c r="L1521" i="2"/>
  <c r="I1521" i="2"/>
  <c r="H1521" i="2"/>
  <c r="L1520" i="2"/>
  <c r="I1520" i="2"/>
  <c r="H1520" i="2"/>
  <c r="K1520" i="2" s="1"/>
  <c r="L1519" i="2"/>
  <c r="I1519" i="2"/>
  <c r="H1519" i="2"/>
  <c r="K1519" i="2" s="1"/>
  <c r="L1518" i="2"/>
  <c r="I1518" i="2"/>
  <c r="H1518" i="2"/>
  <c r="J1518" i="2" s="1"/>
  <c r="L1357" i="2"/>
  <c r="I1357" i="2"/>
  <c r="H1357" i="2"/>
  <c r="K1357" i="2" s="1"/>
  <c r="L1659" i="2"/>
  <c r="I1659" i="2"/>
  <c r="H1659" i="2"/>
  <c r="K1659" i="2" s="1"/>
  <c r="L845" i="2"/>
  <c r="I845" i="2"/>
  <c r="H845" i="2"/>
  <c r="K845" i="2" s="1"/>
  <c r="L1658" i="2"/>
  <c r="I1658" i="2"/>
  <c r="H1658" i="2"/>
  <c r="J1658" i="2" s="1"/>
  <c r="L1657" i="2"/>
  <c r="I1657" i="2"/>
  <c r="H1657" i="2"/>
  <c r="L1656" i="2"/>
  <c r="I1656" i="2"/>
  <c r="H1656" i="2"/>
  <c r="K1656" i="2" s="1"/>
  <c r="L1655" i="2"/>
  <c r="I1655" i="2"/>
  <c r="H1655" i="2"/>
  <c r="L1654" i="2"/>
  <c r="I1654" i="2"/>
  <c r="H1654" i="2"/>
  <c r="J1654" i="2" s="1"/>
  <c r="L1653" i="2"/>
  <c r="I1653" i="2"/>
  <c r="H1653" i="2"/>
  <c r="L1652" i="2"/>
  <c r="I1652" i="2"/>
  <c r="H1652" i="2"/>
  <c r="K1652" i="2" s="1"/>
  <c r="L1517" i="2"/>
  <c r="I1517" i="2"/>
  <c r="H1517" i="2"/>
  <c r="K1517" i="2" s="1"/>
  <c r="L2261" i="2"/>
  <c r="I2261" i="2"/>
  <c r="H2261" i="2"/>
  <c r="J2261" i="2" s="1"/>
  <c r="L2739" i="2"/>
  <c r="I2739" i="2"/>
  <c r="H2739" i="2"/>
  <c r="L1516" i="2"/>
  <c r="I1516" i="2"/>
  <c r="H1516" i="2"/>
  <c r="K1516" i="2" s="1"/>
  <c r="L661" i="2"/>
  <c r="I661" i="2"/>
  <c r="H661" i="2"/>
  <c r="K661" i="2" s="1"/>
  <c r="L2791" i="2"/>
  <c r="I2791" i="2"/>
  <c r="H2791" i="2"/>
  <c r="J2791" i="2" s="1"/>
  <c r="L1356" i="2"/>
  <c r="I1356" i="2"/>
  <c r="H1356" i="2"/>
  <c r="K1356" i="2" s="1"/>
  <c r="L1355" i="2"/>
  <c r="I1355" i="2"/>
  <c r="H1355" i="2"/>
  <c r="K1355" i="2" s="1"/>
  <c r="L1515" i="2"/>
  <c r="I1515" i="2"/>
  <c r="H1515" i="2"/>
  <c r="L2001" i="2"/>
  <c r="I2001" i="2"/>
  <c r="H2001" i="2"/>
  <c r="J2001" i="2" s="1"/>
  <c r="L2790" i="2"/>
  <c r="I2790" i="2"/>
  <c r="H2790" i="2"/>
  <c r="L2789" i="2"/>
  <c r="I2789" i="2"/>
  <c r="H2789" i="2"/>
  <c r="J2789" i="2" s="1"/>
  <c r="L1514" i="2"/>
  <c r="I1514" i="2"/>
  <c r="H1514" i="2"/>
  <c r="J1514" i="2" s="1"/>
  <c r="L2788" i="2"/>
  <c r="I2788" i="2"/>
  <c r="H2788" i="2"/>
  <c r="J2788" i="2" s="1"/>
  <c r="L844" i="2"/>
  <c r="I844" i="2"/>
  <c r="H844" i="2"/>
  <c r="K844" i="2" s="1"/>
  <c r="L843" i="2"/>
  <c r="I843" i="2"/>
  <c r="H843" i="2"/>
  <c r="K843" i="2" s="1"/>
  <c r="L842" i="2"/>
  <c r="I842" i="2"/>
  <c r="H842" i="2"/>
  <c r="K842" i="2" s="1"/>
  <c r="L1422" i="2"/>
  <c r="I1422" i="2"/>
  <c r="H1422" i="2"/>
  <c r="K1422" i="2" s="1"/>
  <c r="L2260" i="2"/>
  <c r="I2260" i="2"/>
  <c r="H2260" i="2"/>
  <c r="L1421" i="2"/>
  <c r="I1421" i="2"/>
  <c r="H1421" i="2"/>
  <c r="K1421" i="2" s="1"/>
  <c r="L1651" i="2"/>
  <c r="I1651" i="2"/>
  <c r="H1651" i="2"/>
  <c r="L1650" i="2"/>
  <c r="I1650" i="2"/>
  <c r="H1650" i="2"/>
  <c r="K1650" i="2" s="1"/>
  <c r="L2738" i="2"/>
  <c r="I2738" i="2"/>
  <c r="H2738" i="2"/>
  <c r="L1649" i="2"/>
  <c r="I1649" i="2"/>
  <c r="H1649" i="2"/>
  <c r="K1649" i="2" s="1"/>
  <c r="L1648" i="2"/>
  <c r="I1648" i="2"/>
  <c r="H1648" i="2"/>
  <c r="J1648" i="2" s="1"/>
  <c r="L775" i="2"/>
  <c r="I775" i="2"/>
  <c r="H775" i="2"/>
  <c r="K775" i="2" s="1"/>
  <c r="L2787" i="2"/>
  <c r="I2787" i="2"/>
  <c r="H2787" i="2"/>
  <c r="J2787" i="2" s="1"/>
  <c r="L2786" i="2"/>
  <c r="I2786" i="2"/>
  <c r="H2786" i="2"/>
  <c r="J2786" i="2" s="1"/>
  <c r="L2563" i="2"/>
  <c r="I2563" i="2"/>
  <c r="H2563" i="2"/>
  <c r="K2563" i="2" s="1"/>
  <c r="L774" i="2"/>
  <c r="I774" i="2"/>
  <c r="H774" i="2"/>
  <c r="K774" i="2" s="1"/>
  <c r="L1420" i="2"/>
  <c r="I1420" i="2"/>
  <c r="H1420" i="2"/>
  <c r="K1420" i="2" s="1"/>
  <c r="L1419" i="2"/>
  <c r="I1419" i="2"/>
  <c r="H1419" i="2"/>
  <c r="K1419" i="2" s="1"/>
  <c r="L2785" i="2"/>
  <c r="I2785" i="2"/>
  <c r="H2785" i="2"/>
  <c r="K2785" i="2" s="1"/>
  <c r="L263" i="2"/>
  <c r="I263" i="2"/>
  <c r="H263" i="2"/>
  <c r="K263" i="2" s="1"/>
  <c r="L2784" i="2"/>
  <c r="I2784" i="2"/>
  <c r="H2784" i="2"/>
  <c r="J2784" i="2" s="1"/>
  <c r="L1418" i="2"/>
  <c r="I1418" i="2"/>
  <c r="H1418" i="2"/>
  <c r="J1418" i="2" s="1"/>
  <c r="L1647" i="2"/>
  <c r="I1647" i="2"/>
  <c r="H1647" i="2"/>
  <c r="L1646" i="2"/>
  <c r="I1646" i="2"/>
  <c r="H1646" i="2"/>
  <c r="J1646" i="2" s="1"/>
  <c r="L841" i="2"/>
  <c r="I841" i="2"/>
  <c r="H841" i="2"/>
  <c r="K841" i="2" s="1"/>
  <c r="L1645" i="2"/>
  <c r="I1645" i="2"/>
  <c r="H1645" i="2"/>
  <c r="K1645" i="2" s="1"/>
  <c r="L2783" i="2"/>
  <c r="I2783" i="2"/>
  <c r="H2783" i="2"/>
  <c r="K2783" i="2" s="1"/>
  <c r="L63" i="2"/>
  <c r="I63" i="2"/>
  <c r="H63" i="2"/>
  <c r="J63" i="2" s="1"/>
  <c r="L251" i="2"/>
  <c r="I251" i="2"/>
  <c r="H251" i="2"/>
  <c r="J251" i="2" s="1"/>
  <c r="L1644" i="2"/>
  <c r="I1644" i="2"/>
  <c r="H1644" i="2"/>
  <c r="K1644" i="2" s="1"/>
  <c r="L250" i="2"/>
  <c r="I250" i="2"/>
  <c r="H250" i="2"/>
  <c r="K250" i="2" s="1"/>
  <c r="L249" i="2"/>
  <c r="I249" i="2"/>
  <c r="H249" i="2"/>
  <c r="J249" i="2" s="1"/>
  <c r="L93" i="2"/>
  <c r="I93" i="2"/>
  <c r="H93" i="2"/>
  <c r="J93" i="2" s="1"/>
  <c r="L248" i="2"/>
  <c r="I248" i="2"/>
  <c r="H248" i="2"/>
  <c r="J248" i="2" s="1"/>
  <c r="L247" i="2"/>
  <c r="I247" i="2"/>
  <c r="H247" i="2"/>
  <c r="K247" i="2" s="1"/>
  <c r="L62" i="2"/>
  <c r="I62" i="2"/>
  <c r="H62" i="2"/>
  <c r="K62" i="2" s="1"/>
  <c r="L1720" i="2"/>
  <c r="I1720" i="2"/>
  <c r="H1720" i="2"/>
  <c r="L1390" i="2"/>
  <c r="I1390" i="2"/>
  <c r="H1390" i="2"/>
  <c r="K1390" i="2" s="1"/>
  <c r="L2259" i="2"/>
  <c r="I2259" i="2"/>
  <c r="H2259" i="2"/>
  <c r="K2259" i="2" s="1"/>
  <c r="L2562" i="2"/>
  <c r="I2562" i="2"/>
  <c r="H2562" i="2"/>
  <c r="J2562" i="2" s="1"/>
  <c r="L2258" i="2"/>
  <c r="I2258" i="2"/>
  <c r="H2258" i="2"/>
  <c r="J2258" i="2" s="1"/>
  <c r="L2257" i="2"/>
  <c r="I2257" i="2"/>
  <c r="H2257" i="2"/>
  <c r="J2257" i="2" s="1"/>
  <c r="L2256" i="2"/>
  <c r="I2256" i="2"/>
  <c r="H2256" i="2"/>
  <c r="K2256" i="2" s="1"/>
  <c r="L2737" i="2"/>
  <c r="I2737" i="2"/>
  <c r="H2737" i="2"/>
  <c r="K2737" i="2" s="1"/>
  <c r="L1389" i="2"/>
  <c r="I1389" i="2"/>
  <c r="H1389" i="2"/>
  <c r="K1389" i="2" s="1"/>
  <c r="L2255" i="2"/>
  <c r="I2255" i="2"/>
  <c r="H2255" i="2"/>
  <c r="K2255" i="2" s="1"/>
  <c r="L660" i="2"/>
  <c r="I660" i="2"/>
  <c r="H660" i="2"/>
  <c r="K660" i="2" s="1"/>
  <c r="L2254" i="2"/>
  <c r="I2254" i="2"/>
  <c r="H2254" i="2"/>
  <c r="J2254" i="2" s="1"/>
  <c r="L336" i="2"/>
  <c r="I336" i="2"/>
  <c r="H336" i="2"/>
  <c r="L335" i="2"/>
  <c r="I335" i="2"/>
  <c r="H335" i="2"/>
  <c r="J335" i="2" s="1"/>
  <c r="L2253" i="2"/>
  <c r="I2253" i="2"/>
  <c r="H2253" i="2"/>
  <c r="K2253" i="2" s="1"/>
  <c r="L2736" i="2"/>
  <c r="I2736" i="2"/>
  <c r="H2736" i="2"/>
  <c r="K2736" i="2" s="1"/>
  <c r="L2735" i="2"/>
  <c r="I2735" i="2"/>
  <c r="H2735" i="2"/>
  <c r="K2735" i="2" s="1"/>
  <c r="L43" i="2"/>
  <c r="I43" i="2"/>
  <c r="H43" i="2"/>
  <c r="L1298" i="2"/>
  <c r="I1298" i="2"/>
  <c r="H1298" i="2"/>
  <c r="K1298" i="2" s="1"/>
  <c r="L2734" i="2"/>
  <c r="I2734" i="2"/>
  <c r="H2734" i="2"/>
  <c r="L334" i="2"/>
  <c r="I334" i="2"/>
  <c r="H334" i="2"/>
  <c r="J334" i="2" s="1"/>
  <c r="L2252" i="2"/>
  <c r="I2252" i="2"/>
  <c r="H2252" i="2"/>
  <c r="J2252" i="2" s="1"/>
  <c r="L2782" i="2"/>
  <c r="I2782" i="2"/>
  <c r="H2782" i="2"/>
  <c r="K2782" i="2" s="1"/>
  <c r="L2251" i="2"/>
  <c r="I2251" i="2"/>
  <c r="H2251" i="2"/>
  <c r="K2251" i="2" s="1"/>
  <c r="L1269" i="2"/>
  <c r="I1269" i="2"/>
  <c r="H1269" i="2"/>
  <c r="K1269" i="2" s="1"/>
  <c r="L2781" i="2"/>
  <c r="I2781" i="2"/>
  <c r="H2781" i="2"/>
  <c r="J2781" i="2" s="1"/>
  <c r="L1268" i="2"/>
  <c r="I1268" i="2"/>
  <c r="H1268" i="2"/>
  <c r="K1268" i="2" s="1"/>
  <c r="L262" i="2"/>
  <c r="I262" i="2"/>
  <c r="H262" i="2"/>
  <c r="J262" i="2" s="1"/>
  <c r="L1513" i="2"/>
  <c r="I1513" i="2"/>
  <c r="H1513" i="2"/>
  <c r="J1513" i="2" s="1"/>
  <c r="L529" i="2"/>
  <c r="I529" i="2"/>
  <c r="H529" i="2"/>
  <c r="J529" i="2" s="1"/>
  <c r="L2250" i="2"/>
  <c r="I2250" i="2"/>
  <c r="H2250" i="2"/>
  <c r="K2250" i="2" s="1"/>
  <c r="L2561" i="2"/>
  <c r="I2561" i="2"/>
  <c r="H2561" i="2"/>
  <c r="K2561" i="2" s="1"/>
  <c r="L2249" i="2"/>
  <c r="I2249" i="2"/>
  <c r="H2249" i="2"/>
  <c r="K2249" i="2" s="1"/>
  <c r="L2248" i="2"/>
  <c r="I2248" i="2"/>
  <c r="H2248" i="2"/>
  <c r="K2248" i="2" s="1"/>
  <c r="L2077" i="2"/>
  <c r="I2077" i="2"/>
  <c r="H2077" i="2"/>
  <c r="K2077" i="2" s="1"/>
  <c r="L2076" i="2"/>
  <c r="I2076" i="2"/>
  <c r="H2076" i="2"/>
  <c r="J2076" i="2" s="1"/>
  <c r="L1349" i="2"/>
  <c r="I1349" i="2"/>
  <c r="H1349" i="2"/>
  <c r="J1349" i="2" s="1"/>
  <c r="L570" i="2"/>
  <c r="I570" i="2"/>
  <c r="H570" i="2"/>
  <c r="J570" i="2" s="1"/>
  <c r="L569" i="2"/>
  <c r="I569" i="2"/>
  <c r="H569" i="2"/>
  <c r="K569" i="2" s="1"/>
  <c r="L568" i="2"/>
  <c r="I568" i="2"/>
  <c r="H568" i="2"/>
  <c r="K568" i="2" s="1"/>
  <c r="L567" i="2"/>
  <c r="I567" i="2"/>
  <c r="H567" i="2"/>
  <c r="K567" i="2" s="1"/>
  <c r="L566" i="2"/>
  <c r="I566" i="2"/>
  <c r="H566" i="2"/>
  <c r="L565" i="2"/>
  <c r="I565" i="2"/>
  <c r="H565" i="2"/>
  <c r="K565" i="2" s="1"/>
  <c r="L2075" i="2"/>
  <c r="I2075" i="2"/>
  <c r="H2075" i="2"/>
  <c r="J2075" i="2" s="1"/>
  <c r="L2074" i="2"/>
  <c r="I2074" i="2"/>
  <c r="H2074" i="2"/>
  <c r="J2074" i="2" s="1"/>
  <c r="L2073" i="2"/>
  <c r="I2073" i="2"/>
  <c r="H2073" i="2"/>
  <c r="J2073" i="2" s="1"/>
  <c r="L2072" i="2"/>
  <c r="I2072" i="2"/>
  <c r="H2072" i="2"/>
  <c r="K2072" i="2" s="1"/>
  <c r="L2071" i="2"/>
  <c r="I2071" i="2"/>
  <c r="H2071" i="2"/>
  <c r="J2071" i="2" s="1"/>
  <c r="L246" i="2"/>
  <c r="I246" i="2"/>
  <c r="H246" i="2"/>
  <c r="K246" i="2" s="1"/>
  <c r="L2070" i="2"/>
  <c r="I2070" i="2"/>
  <c r="H2070" i="2"/>
  <c r="K2070" i="2" s="1"/>
  <c r="L2247" i="2"/>
  <c r="I2247" i="2"/>
  <c r="H2247" i="2"/>
  <c r="K2247" i="2" s="1"/>
  <c r="L2696" i="2"/>
  <c r="I2696" i="2"/>
  <c r="H2696" i="2"/>
  <c r="J2696" i="2" s="1"/>
  <c r="L2246" i="2"/>
  <c r="I2246" i="2"/>
  <c r="H2246" i="2"/>
  <c r="J2246" i="2" s="1"/>
  <c r="L35" i="2"/>
  <c r="I35" i="2"/>
  <c r="H35" i="2"/>
  <c r="J35" i="2" s="1"/>
  <c r="L2245" i="2"/>
  <c r="I2245" i="2"/>
  <c r="H2245" i="2"/>
  <c r="K2245" i="2" s="1"/>
  <c r="L2695" i="2"/>
  <c r="I2695" i="2"/>
  <c r="H2695" i="2"/>
  <c r="K2695" i="2" s="1"/>
  <c r="L245" i="2"/>
  <c r="I245" i="2"/>
  <c r="H245" i="2"/>
  <c r="K245" i="2" s="1"/>
  <c r="L2244" i="2"/>
  <c r="I2244" i="2"/>
  <c r="H2244" i="2"/>
  <c r="J2244" i="2" s="1"/>
  <c r="L2668" i="2"/>
  <c r="I2668" i="2"/>
  <c r="H2668" i="2"/>
  <c r="K2668" i="2" s="1"/>
  <c r="L840" i="2"/>
  <c r="I840" i="2"/>
  <c r="H840" i="2"/>
  <c r="J840" i="2" s="1"/>
  <c r="L2733" i="2"/>
  <c r="I2733" i="2"/>
  <c r="H2733" i="2"/>
  <c r="L659" i="2"/>
  <c r="I659" i="2"/>
  <c r="H659" i="2"/>
  <c r="J659" i="2" s="1"/>
  <c r="L2694" i="2"/>
  <c r="I2694" i="2"/>
  <c r="H2694" i="2"/>
  <c r="K2694" i="2" s="1"/>
  <c r="L658" i="2"/>
  <c r="I658" i="2"/>
  <c r="H658" i="2"/>
  <c r="K658" i="2" s="1"/>
  <c r="L2693" i="2"/>
  <c r="I2693" i="2"/>
  <c r="H2693" i="2"/>
  <c r="K2693" i="2" s="1"/>
  <c r="L2692" i="2"/>
  <c r="I2692" i="2"/>
  <c r="H2692" i="2"/>
  <c r="K2692" i="2" s="1"/>
  <c r="L2691" i="2"/>
  <c r="I2691" i="2"/>
  <c r="H2691" i="2"/>
  <c r="K2691" i="2" s="1"/>
  <c r="L2243" i="2"/>
  <c r="I2243" i="2"/>
  <c r="H2243" i="2"/>
  <c r="J2243" i="2" s="1"/>
  <c r="L2732" i="2"/>
  <c r="I2732" i="2"/>
  <c r="H2732" i="2"/>
  <c r="J2732" i="2" s="1"/>
  <c r="L1333" i="2"/>
  <c r="I1333" i="2"/>
  <c r="H1333" i="2"/>
  <c r="J1333" i="2" s="1"/>
  <c r="L2069" i="2"/>
  <c r="I2069" i="2"/>
  <c r="H2069" i="2"/>
  <c r="K2069" i="2" s="1"/>
  <c r="L2068" i="2"/>
  <c r="I2068" i="2"/>
  <c r="H2068" i="2"/>
  <c r="K2068" i="2" s="1"/>
  <c r="L57" i="2"/>
  <c r="I57" i="2"/>
  <c r="H57" i="2"/>
  <c r="L2067" i="2"/>
  <c r="I2067" i="2"/>
  <c r="H2067" i="2"/>
  <c r="K2067" i="2" s="1"/>
  <c r="L1297" i="2"/>
  <c r="I1297" i="2"/>
  <c r="H1297" i="2"/>
  <c r="L2242" i="2"/>
  <c r="I2242" i="2"/>
  <c r="H2242" i="2"/>
  <c r="J2242" i="2" s="1"/>
  <c r="L1354" i="2"/>
  <c r="I1354" i="2"/>
  <c r="H1354" i="2"/>
  <c r="J1354" i="2" s="1"/>
  <c r="L2241" i="2"/>
  <c r="I2241" i="2"/>
  <c r="H2241" i="2"/>
  <c r="J2241" i="2" s="1"/>
  <c r="L2240" i="2"/>
  <c r="I2240" i="2"/>
  <c r="H2240" i="2"/>
  <c r="K2240" i="2" s="1"/>
  <c r="L1267" i="2"/>
  <c r="I1267" i="2"/>
  <c r="H1267" i="2"/>
  <c r="K1267" i="2" s="1"/>
  <c r="L2239" i="2"/>
  <c r="I2239" i="2"/>
  <c r="H2239" i="2"/>
  <c r="K2239" i="2" s="1"/>
  <c r="L1466" i="2"/>
  <c r="I1466" i="2"/>
  <c r="H1466" i="2"/>
  <c r="L2238" i="2"/>
  <c r="I2238" i="2"/>
  <c r="H2238" i="2"/>
  <c r="K2238" i="2" s="1"/>
  <c r="L839" i="2"/>
  <c r="I839" i="2"/>
  <c r="H839" i="2"/>
  <c r="J839" i="2" s="1"/>
  <c r="L2438" i="2"/>
  <c r="I2438" i="2"/>
  <c r="H2438" i="2"/>
  <c r="J2438" i="2" s="1"/>
  <c r="L1465" i="2"/>
  <c r="I1465" i="2"/>
  <c r="H1465" i="2"/>
  <c r="J1465" i="2" s="1"/>
  <c r="L361" i="2"/>
  <c r="I361" i="2"/>
  <c r="H361" i="2"/>
  <c r="K361" i="2" s="1"/>
  <c r="L2237" i="2"/>
  <c r="I2237" i="2"/>
  <c r="H2237" i="2"/>
  <c r="K2237" i="2" s="1"/>
  <c r="L2066" i="2"/>
  <c r="I2066" i="2"/>
  <c r="H2066" i="2"/>
  <c r="K2066" i="2" s="1"/>
  <c r="L2065" i="2"/>
  <c r="I2065" i="2"/>
  <c r="H2065" i="2"/>
  <c r="K2065" i="2" s="1"/>
  <c r="L2064" i="2"/>
  <c r="I2064" i="2"/>
  <c r="H2064" i="2"/>
  <c r="K2064" i="2" s="1"/>
  <c r="L838" i="2"/>
  <c r="I838" i="2"/>
  <c r="H838" i="2"/>
  <c r="K838" i="2" s="1"/>
  <c r="L1332" i="2"/>
  <c r="I1332" i="2"/>
  <c r="H1332" i="2"/>
  <c r="J1332" i="2" s="1"/>
  <c r="L2139" i="2"/>
  <c r="I2139" i="2"/>
  <c r="H2139" i="2"/>
  <c r="J2139" i="2" s="1"/>
  <c r="L1388" i="2"/>
  <c r="I1388" i="2"/>
  <c r="H1388" i="2"/>
  <c r="K1388" i="2" s="1"/>
  <c r="L2236" i="2"/>
  <c r="I2236" i="2"/>
  <c r="H2236" i="2"/>
  <c r="K2236" i="2" s="1"/>
  <c r="L2235" i="2"/>
  <c r="I2235" i="2"/>
  <c r="H2235" i="2"/>
  <c r="K2235" i="2" s="1"/>
  <c r="L1387" i="2"/>
  <c r="I1387" i="2"/>
  <c r="H1387" i="2"/>
  <c r="K1387" i="2" s="1"/>
  <c r="L1296" i="2"/>
  <c r="I1296" i="2"/>
  <c r="H1296" i="2"/>
  <c r="K1296" i="2" s="1"/>
  <c r="L1386" i="2"/>
  <c r="I1386" i="2"/>
  <c r="H1386" i="2"/>
  <c r="K1386" i="2" s="1"/>
  <c r="L2731" i="2"/>
  <c r="I2731" i="2"/>
  <c r="H2731" i="2"/>
  <c r="J2731" i="2" s="1"/>
  <c r="L1009" i="2"/>
  <c r="I1009" i="2"/>
  <c r="H1009" i="2"/>
  <c r="J1009" i="2" s="1"/>
  <c r="L244" i="2"/>
  <c r="I244" i="2"/>
  <c r="H244" i="2"/>
  <c r="K244" i="2" s="1"/>
  <c r="L2730" i="2"/>
  <c r="I2730" i="2"/>
  <c r="H2730" i="2"/>
  <c r="K2730" i="2" s="1"/>
  <c r="L2437" i="2"/>
  <c r="I2437" i="2"/>
  <c r="H2437" i="2"/>
  <c r="K2437" i="2" s="1"/>
  <c r="L2750" i="2"/>
  <c r="I2750" i="2"/>
  <c r="H2750" i="2"/>
  <c r="K2750" i="2" s="1"/>
  <c r="L1008" i="2"/>
  <c r="I1008" i="2"/>
  <c r="H1008" i="2"/>
  <c r="K1008" i="2" s="1"/>
  <c r="L1007" i="2"/>
  <c r="I1007" i="2"/>
  <c r="H1007" i="2"/>
  <c r="K1007" i="2" s="1"/>
  <c r="L1006" i="2"/>
  <c r="I1006" i="2"/>
  <c r="H1006" i="2"/>
  <c r="J1006" i="2" s="1"/>
  <c r="L1005" i="2"/>
  <c r="I1005" i="2"/>
  <c r="H1005" i="2"/>
  <c r="J1005" i="2" s="1"/>
  <c r="L2749" i="2"/>
  <c r="I2749" i="2"/>
  <c r="H2749" i="2"/>
  <c r="K2749" i="2" s="1"/>
  <c r="L252" i="2"/>
  <c r="I252" i="2"/>
  <c r="H252" i="2"/>
  <c r="K252" i="2" s="1"/>
  <c r="L2234" i="2"/>
  <c r="I2234" i="2"/>
  <c r="H2234" i="2"/>
  <c r="K2234" i="2" s="1"/>
  <c r="L2780" i="2"/>
  <c r="I2780" i="2"/>
  <c r="H2780" i="2"/>
  <c r="K2780" i="2" s="1"/>
  <c r="L2779" i="2"/>
  <c r="I2779" i="2"/>
  <c r="H2779" i="2"/>
  <c r="K2779" i="2" s="1"/>
  <c r="L261" i="2"/>
  <c r="I261" i="2"/>
  <c r="H261" i="2"/>
  <c r="K261" i="2" s="1"/>
  <c r="L2233" i="2"/>
  <c r="I2233" i="2"/>
  <c r="H2233" i="2"/>
  <c r="J2233" i="2" s="1"/>
  <c r="L2778" i="2"/>
  <c r="I2778" i="2"/>
  <c r="H2778" i="2"/>
  <c r="J2778" i="2" s="1"/>
  <c r="L2777" i="2"/>
  <c r="I2777" i="2"/>
  <c r="H2777" i="2"/>
  <c r="K2777" i="2" s="1"/>
  <c r="L657" i="2"/>
  <c r="I657" i="2"/>
  <c r="H657" i="2"/>
  <c r="K657" i="2" s="1"/>
  <c r="L656" i="2"/>
  <c r="I656" i="2"/>
  <c r="H656" i="2"/>
  <c r="K656" i="2" s="1"/>
  <c r="L2776" i="2"/>
  <c r="I2776" i="2"/>
  <c r="H2776" i="2"/>
  <c r="K2776" i="2" s="1"/>
  <c r="L2775" i="2"/>
  <c r="I2775" i="2"/>
  <c r="H2775" i="2"/>
  <c r="K2775" i="2" s="1"/>
  <c r="L837" i="2"/>
  <c r="I837" i="2"/>
  <c r="H837" i="2"/>
  <c r="K837" i="2" s="1"/>
  <c r="L2690" i="2"/>
  <c r="I2690" i="2"/>
  <c r="H2690" i="2"/>
  <c r="J2690" i="2" s="1"/>
  <c r="L1385" i="2"/>
  <c r="I1385" i="2"/>
  <c r="H1385" i="2"/>
  <c r="J1385" i="2" s="1"/>
  <c r="L2232" i="2"/>
  <c r="I2232" i="2"/>
  <c r="H2232" i="2"/>
  <c r="K2232" i="2" s="1"/>
  <c r="L1004" i="2"/>
  <c r="I1004" i="2"/>
  <c r="H1004" i="2"/>
  <c r="K1004" i="2" s="1"/>
  <c r="L655" i="2"/>
  <c r="I655" i="2"/>
  <c r="H655" i="2"/>
  <c r="K655" i="2" s="1"/>
  <c r="L333" i="2"/>
  <c r="I333" i="2"/>
  <c r="H333" i="2"/>
  <c r="L1003" i="2"/>
  <c r="I1003" i="2"/>
  <c r="H1003" i="2"/>
  <c r="K1003" i="2" s="1"/>
  <c r="L1002" i="2"/>
  <c r="I1002" i="2"/>
  <c r="H1002" i="2"/>
  <c r="K1002" i="2" s="1"/>
  <c r="L1384" i="2"/>
  <c r="I1384" i="2"/>
  <c r="H1384" i="2"/>
  <c r="J1384" i="2" s="1"/>
  <c r="L2729" i="2"/>
  <c r="I2729" i="2"/>
  <c r="H2729" i="2"/>
  <c r="J2729" i="2" s="1"/>
  <c r="L1383" i="2"/>
  <c r="I1383" i="2"/>
  <c r="H1383" i="2"/>
  <c r="K1383" i="2" s="1"/>
  <c r="L836" i="2"/>
  <c r="I836" i="2"/>
  <c r="H836" i="2"/>
  <c r="K836" i="2" s="1"/>
  <c r="L835" i="2"/>
  <c r="I835" i="2"/>
  <c r="H835" i="2"/>
  <c r="K835" i="2" s="1"/>
  <c r="L2138" i="2"/>
  <c r="I2138" i="2"/>
  <c r="H2138" i="2"/>
  <c r="K2138" i="2" s="1"/>
  <c r="L1643" i="2"/>
  <c r="I1643" i="2"/>
  <c r="H1643" i="2"/>
  <c r="K1643" i="2" s="1"/>
  <c r="L2137" i="2"/>
  <c r="I2137" i="2"/>
  <c r="H2137" i="2"/>
  <c r="K2137" i="2" s="1"/>
  <c r="L301" i="2"/>
  <c r="I301" i="2"/>
  <c r="H301" i="2"/>
  <c r="J301" i="2" s="1"/>
  <c r="L2136" i="2"/>
  <c r="I2136" i="2"/>
  <c r="H2136" i="2"/>
  <c r="J2136" i="2" s="1"/>
  <c r="L1382" i="2"/>
  <c r="I1382" i="2"/>
  <c r="H1382" i="2"/>
  <c r="K1382" i="2" s="1"/>
  <c r="L654" i="2"/>
  <c r="I654" i="2"/>
  <c r="H654" i="2"/>
  <c r="K654" i="2" s="1"/>
  <c r="L1464" i="2"/>
  <c r="I1464" i="2"/>
  <c r="H1464" i="2"/>
  <c r="K1464" i="2" s="1"/>
  <c r="L2728" i="2"/>
  <c r="I2728" i="2"/>
  <c r="H2728" i="2"/>
  <c r="K2728" i="2" s="1"/>
  <c r="L332" i="2"/>
  <c r="I332" i="2"/>
  <c r="H332" i="2"/>
  <c r="K332" i="2" s="1"/>
  <c r="L260" i="2"/>
  <c r="I260" i="2"/>
  <c r="H260" i="2"/>
  <c r="K260" i="2" s="1"/>
  <c r="L2560" i="2"/>
  <c r="I2560" i="2"/>
  <c r="H2560" i="2"/>
  <c r="J2560" i="2" s="1"/>
  <c r="L2727" i="2"/>
  <c r="I2727" i="2"/>
  <c r="H2727" i="2"/>
  <c r="J2727" i="2" s="1"/>
  <c r="L1001" i="2"/>
  <c r="I1001" i="2"/>
  <c r="H1001" i="2"/>
  <c r="K1001" i="2" s="1"/>
  <c r="L1000" i="2"/>
  <c r="I1000" i="2"/>
  <c r="H1000" i="2"/>
  <c r="K1000" i="2" s="1"/>
  <c r="L243" i="2"/>
  <c r="I243" i="2"/>
  <c r="H243" i="2"/>
  <c r="K243" i="2" s="1"/>
  <c r="L999" i="2"/>
  <c r="I999" i="2"/>
  <c r="H999" i="2"/>
  <c r="K999" i="2" s="1"/>
  <c r="L998" i="2"/>
  <c r="I998" i="2"/>
  <c r="H998" i="2"/>
  <c r="K998" i="2" s="1"/>
  <c r="L1381" i="2"/>
  <c r="I1381" i="2"/>
  <c r="H1381" i="2"/>
  <c r="K1381" i="2" s="1"/>
  <c r="L997" i="2"/>
  <c r="I997" i="2"/>
  <c r="H997" i="2"/>
  <c r="J997" i="2" s="1"/>
  <c r="L996" i="2"/>
  <c r="I996" i="2"/>
  <c r="H996" i="2"/>
  <c r="J996" i="2" s="1"/>
  <c r="L995" i="2"/>
  <c r="I995" i="2"/>
  <c r="H995" i="2"/>
  <c r="K995" i="2" s="1"/>
  <c r="L259" i="2"/>
  <c r="I259" i="2"/>
  <c r="H259" i="2"/>
  <c r="L258" i="2"/>
  <c r="I258" i="2"/>
  <c r="H258" i="2"/>
  <c r="K258" i="2" s="1"/>
  <c r="L2231" i="2"/>
  <c r="I2231" i="2"/>
  <c r="H2231" i="2"/>
  <c r="K2231" i="2" s="1"/>
  <c r="L1380" i="2"/>
  <c r="I1380" i="2"/>
  <c r="H1380" i="2"/>
  <c r="K1380" i="2" s="1"/>
  <c r="L257" i="2"/>
  <c r="I257" i="2"/>
  <c r="H257" i="2"/>
  <c r="K257" i="2" s="1"/>
  <c r="L2063" i="2"/>
  <c r="I2063" i="2"/>
  <c r="H2063" i="2"/>
  <c r="J2063" i="2" s="1"/>
  <c r="L932" i="2"/>
  <c r="I932" i="2"/>
  <c r="H932" i="2"/>
  <c r="J932" i="2" s="1"/>
  <c r="L256" i="2"/>
  <c r="I256" i="2"/>
  <c r="H256" i="2"/>
  <c r="K256" i="2" s="1"/>
  <c r="L653" i="2"/>
  <c r="I653" i="2"/>
  <c r="H653" i="2"/>
  <c r="K653" i="2" s="1"/>
  <c r="L2774" i="2"/>
  <c r="I2774" i="2"/>
  <c r="H2774" i="2"/>
  <c r="K2774" i="2" s="1"/>
  <c r="L652" i="2"/>
  <c r="I652" i="2"/>
  <c r="H652" i="2"/>
  <c r="K652" i="2" s="1"/>
  <c r="L2773" i="2"/>
  <c r="I2773" i="2"/>
  <c r="H2773" i="2"/>
  <c r="K2773" i="2" s="1"/>
  <c r="L994" i="2"/>
  <c r="I994" i="2"/>
  <c r="H994" i="2"/>
  <c r="K994" i="2" s="1"/>
  <c r="L419" i="2"/>
  <c r="I419" i="2"/>
  <c r="H419" i="2"/>
  <c r="J419" i="2" s="1"/>
  <c r="L993" i="2"/>
  <c r="I993" i="2"/>
  <c r="H993" i="2"/>
  <c r="J993" i="2" s="1"/>
  <c r="L418" i="2"/>
  <c r="I418" i="2"/>
  <c r="H418" i="2"/>
  <c r="K418" i="2" s="1"/>
  <c r="L651" i="2"/>
  <c r="I651" i="2"/>
  <c r="H651" i="2"/>
  <c r="K651" i="2" s="1"/>
  <c r="L2675" i="2"/>
  <c r="I2675" i="2"/>
  <c r="H2675" i="2"/>
  <c r="K2675" i="2" s="1"/>
  <c r="L2726" i="2"/>
  <c r="I2726" i="2"/>
  <c r="H2726" i="2"/>
  <c r="K2726" i="2" s="1"/>
  <c r="L2559" i="2"/>
  <c r="I2559" i="2"/>
  <c r="H2559" i="2"/>
  <c r="K2559" i="2" s="1"/>
  <c r="L650" i="2"/>
  <c r="I650" i="2"/>
  <c r="H650" i="2"/>
  <c r="K650" i="2" s="1"/>
  <c r="L649" i="2"/>
  <c r="I649" i="2"/>
  <c r="H649" i="2"/>
  <c r="K649" i="2" s="1"/>
  <c r="L2558" i="2"/>
  <c r="I2558" i="2"/>
  <c r="H2558" i="2"/>
  <c r="J2558" i="2" s="1"/>
  <c r="L648" i="2"/>
  <c r="I648" i="2"/>
  <c r="H648" i="2"/>
  <c r="K648" i="2" s="1"/>
  <c r="L1216" i="2"/>
  <c r="I1216" i="2"/>
  <c r="H1216" i="2"/>
  <c r="K1216" i="2" s="1"/>
  <c r="L498" i="2"/>
  <c r="I498" i="2"/>
  <c r="H498" i="2"/>
  <c r="K498" i="2" s="1"/>
  <c r="L1215" i="2"/>
  <c r="I1215" i="2"/>
  <c r="H1215" i="2"/>
  <c r="K1215" i="2" s="1"/>
  <c r="L2725" i="2"/>
  <c r="I2725" i="2"/>
  <c r="H2725" i="2"/>
  <c r="K2725" i="2" s="1"/>
  <c r="L2724" i="2"/>
  <c r="I2724" i="2"/>
  <c r="H2724" i="2"/>
  <c r="K2724" i="2" s="1"/>
  <c r="L2723" i="2"/>
  <c r="I2723" i="2"/>
  <c r="H2723" i="2"/>
  <c r="K2723" i="2" s="1"/>
  <c r="L2772" i="2"/>
  <c r="I2772" i="2"/>
  <c r="H2772" i="2"/>
  <c r="L2722" i="2"/>
  <c r="I2722" i="2"/>
  <c r="H2722" i="2"/>
  <c r="K2722" i="2" s="1"/>
  <c r="L2230" i="2"/>
  <c r="I2230" i="2"/>
  <c r="H2230" i="2"/>
  <c r="K2230" i="2" s="1"/>
  <c r="L2721" i="2"/>
  <c r="I2721" i="2"/>
  <c r="H2721" i="2"/>
  <c r="K2721" i="2" s="1"/>
  <c r="L1499" i="2"/>
  <c r="I1499" i="2"/>
  <c r="H1499" i="2"/>
  <c r="L2062" i="2"/>
  <c r="I2062" i="2"/>
  <c r="H2062" i="2"/>
  <c r="K2062" i="2" s="1"/>
  <c r="L2061" i="2"/>
  <c r="I2061" i="2"/>
  <c r="H2061" i="2"/>
  <c r="K2061" i="2" s="1"/>
  <c r="L417" i="2"/>
  <c r="I417" i="2"/>
  <c r="H417" i="2"/>
  <c r="J417" i="2" s="1"/>
  <c r="L242" i="2"/>
  <c r="I242" i="2"/>
  <c r="H242" i="2"/>
  <c r="J242" i="2" s="1"/>
  <c r="L2060" i="2"/>
  <c r="I2060" i="2"/>
  <c r="H2060" i="2"/>
  <c r="K2060" i="2" s="1"/>
  <c r="L2059" i="2"/>
  <c r="I2059" i="2"/>
  <c r="H2059" i="2"/>
  <c r="K2059" i="2" s="1"/>
  <c r="L2058" i="2"/>
  <c r="I2058" i="2"/>
  <c r="H2058" i="2"/>
  <c r="K2058" i="2" s="1"/>
  <c r="L2057" i="2"/>
  <c r="I2057" i="2"/>
  <c r="H2057" i="2"/>
  <c r="K2057" i="2" s="1"/>
  <c r="L2056" i="2"/>
  <c r="I2056" i="2"/>
  <c r="H2056" i="2"/>
  <c r="K2056" i="2" s="1"/>
  <c r="L2055" i="2"/>
  <c r="I2055" i="2"/>
  <c r="H2055" i="2"/>
  <c r="K2055" i="2" s="1"/>
  <c r="L2054" i="2"/>
  <c r="I2054" i="2"/>
  <c r="H2054" i="2"/>
  <c r="K2054" i="2" s="1"/>
  <c r="L2053" i="2"/>
  <c r="I2053" i="2"/>
  <c r="H2053" i="2"/>
  <c r="J2053" i="2" s="1"/>
  <c r="L1331" i="2"/>
  <c r="I1331" i="2"/>
  <c r="H1331" i="2"/>
  <c r="K1331" i="2" s="1"/>
  <c r="L1330" i="2"/>
  <c r="I1330" i="2"/>
  <c r="H1330" i="2"/>
  <c r="K1330" i="2" s="1"/>
  <c r="L2229" i="2"/>
  <c r="I2229" i="2"/>
  <c r="H2229" i="2"/>
  <c r="K2229" i="2" s="1"/>
  <c r="L241" i="2"/>
  <c r="I241" i="2"/>
  <c r="H241" i="2"/>
  <c r="L416" i="2"/>
  <c r="I416" i="2"/>
  <c r="H416" i="2"/>
  <c r="K416" i="2" s="1"/>
  <c r="L415" i="2"/>
  <c r="I415" i="2"/>
  <c r="H415" i="2"/>
  <c r="K415" i="2" s="1"/>
  <c r="L414" i="2"/>
  <c r="I414" i="2"/>
  <c r="H414" i="2"/>
  <c r="J414" i="2" s="1"/>
  <c r="L413" i="2"/>
  <c r="I413" i="2"/>
  <c r="H413" i="2"/>
  <c r="L992" i="2"/>
  <c r="I992" i="2"/>
  <c r="H992" i="2"/>
  <c r="K992" i="2" s="1"/>
  <c r="L1642" i="2"/>
  <c r="I1642" i="2"/>
  <c r="H1642" i="2"/>
  <c r="L2771" i="2"/>
  <c r="I2771" i="2"/>
  <c r="H2771" i="2"/>
  <c r="K2771" i="2" s="1"/>
  <c r="L991" i="2"/>
  <c r="I991" i="2"/>
  <c r="H991" i="2"/>
  <c r="K991" i="2" s="1"/>
  <c r="L990" i="2"/>
  <c r="I990" i="2"/>
  <c r="H990" i="2"/>
  <c r="K990" i="2" s="1"/>
  <c r="L2228" i="2"/>
  <c r="I2228" i="2"/>
  <c r="H2228" i="2"/>
  <c r="L2227" i="2"/>
  <c r="I2227" i="2"/>
  <c r="H2227" i="2"/>
  <c r="J2227" i="2" s="1"/>
  <c r="L1778" i="2"/>
  <c r="I1778" i="2"/>
  <c r="H1778" i="2"/>
  <c r="J1778" i="2" s="1"/>
  <c r="L2770" i="2"/>
  <c r="I2770" i="2"/>
  <c r="H2770" i="2"/>
  <c r="K2770" i="2" s="1"/>
  <c r="L300" i="2"/>
  <c r="I300" i="2"/>
  <c r="H300" i="2"/>
  <c r="K300" i="2" s="1"/>
  <c r="L2769" i="2"/>
  <c r="I2769" i="2"/>
  <c r="H2769" i="2"/>
  <c r="K2769" i="2" s="1"/>
  <c r="L2768" i="2"/>
  <c r="I2768" i="2"/>
  <c r="H2768" i="2"/>
  <c r="K2768" i="2" s="1"/>
  <c r="L989" i="2"/>
  <c r="I989" i="2"/>
  <c r="H989" i="2"/>
  <c r="K989" i="2" s="1"/>
  <c r="L2767" i="2"/>
  <c r="I2767" i="2"/>
  <c r="H2767" i="2"/>
  <c r="K2767" i="2" s="1"/>
  <c r="L1444" i="2"/>
  <c r="I1444" i="2"/>
  <c r="H1444" i="2"/>
  <c r="K1444" i="2" s="1"/>
  <c r="L736" i="2"/>
  <c r="I736" i="2"/>
  <c r="H736" i="2"/>
  <c r="J736" i="2" s="1"/>
  <c r="L735" i="2"/>
  <c r="I735" i="2"/>
  <c r="H735" i="2"/>
  <c r="K735" i="2" s="1"/>
  <c r="L240" i="2"/>
  <c r="I240" i="2"/>
  <c r="H240" i="2"/>
  <c r="K240" i="2" s="1"/>
  <c r="L1443" i="2"/>
  <c r="I1443" i="2"/>
  <c r="H1443" i="2"/>
  <c r="K1443" i="2" s="1"/>
  <c r="L1214" i="2"/>
  <c r="I1214" i="2"/>
  <c r="H1214" i="2"/>
  <c r="J1214" i="2" s="1"/>
  <c r="L1442" i="2"/>
  <c r="I1442" i="2"/>
  <c r="H1442" i="2"/>
  <c r="K1442" i="2" s="1"/>
  <c r="L1441" i="2"/>
  <c r="I1441" i="2"/>
  <c r="H1441" i="2"/>
  <c r="K1441" i="2" s="1"/>
  <c r="L988" i="2"/>
  <c r="I988" i="2"/>
  <c r="H988" i="2"/>
  <c r="K988" i="2" s="1"/>
  <c r="L239" i="2"/>
  <c r="I239" i="2"/>
  <c r="H239" i="2"/>
  <c r="J239" i="2" s="1"/>
  <c r="L834" i="2"/>
  <c r="I834" i="2"/>
  <c r="H834" i="2"/>
  <c r="K834" i="2" s="1"/>
  <c r="L238" i="2"/>
  <c r="I238" i="2"/>
  <c r="H238" i="2"/>
  <c r="K238" i="2" s="1"/>
  <c r="L1641" i="2"/>
  <c r="I1641" i="2"/>
  <c r="H1641" i="2"/>
  <c r="K1641" i="2" s="1"/>
  <c r="L2557" i="2"/>
  <c r="I2557" i="2"/>
  <c r="H2557" i="2"/>
  <c r="J2557" i="2" s="1"/>
  <c r="L1410" i="2"/>
  <c r="I1410" i="2"/>
  <c r="H1410" i="2"/>
  <c r="K1410" i="2" s="1"/>
  <c r="L916" i="2"/>
  <c r="I916" i="2"/>
  <c r="H916" i="2"/>
  <c r="J916" i="2" s="1"/>
  <c r="L1640" i="2"/>
  <c r="I1640" i="2"/>
  <c r="H1640" i="2"/>
  <c r="L237" i="2"/>
  <c r="I237" i="2"/>
  <c r="H237" i="2"/>
  <c r="J237" i="2" s="1"/>
  <c r="L773" i="2"/>
  <c r="I773" i="2"/>
  <c r="H773" i="2"/>
  <c r="K773" i="2" s="1"/>
  <c r="L373" i="2"/>
  <c r="I373" i="2"/>
  <c r="H373" i="2"/>
  <c r="K373" i="2" s="1"/>
  <c r="L2052" i="2"/>
  <c r="I2052" i="2"/>
  <c r="H2052" i="2"/>
  <c r="L2051" i="2"/>
  <c r="I2051" i="2"/>
  <c r="H2051" i="2"/>
  <c r="J2051" i="2" s="1"/>
  <c r="L1463" i="2"/>
  <c r="I1463" i="2"/>
  <c r="H1463" i="2"/>
  <c r="K1463" i="2" s="1"/>
  <c r="L2556" i="2"/>
  <c r="I2556" i="2"/>
  <c r="H2556" i="2"/>
  <c r="K2556" i="2" s="1"/>
  <c r="L2135" i="2"/>
  <c r="I2135" i="2"/>
  <c r="H2135" i="2"/>
  <c r="K2135" i="2" s="1"/>
  <c r="L299" i="2"/>
  <c r="I299" i="2"/>
  <c r="H299" i="2"/>
  <c r="J299" i="2" s="1"/>
  <c r="L2555" i="2"/>
  <c r="I2555" i="2"/>
  <c r="H2555" i="2"/>
  <c r="K2555" i="2" s="1"/>
  <c r="L2134" i="2"/>
  <c r="I2134" i="2"/>
  <c r="H2134" i="2"/>
  <c r="J2134" i="2" s="1"/>
  <c r="L2133" i="2"/>
  <c r="I2133" i="2"/>
  <c r="H2133" i="2"/>
  <c r="K2133" i="2" s="1"/>
  <c r="L2132" i="2"/>
  <c r="I2132" i="2"/>
  <c r="H2132" i="2"/>
  <c r="J2132" i="2" s="1"/>
  <c r="L2131" i="2"/>
  <c r="I2131" i="2"/>
  <c r="H2131" i="2"/>
  <c r="K2131" i="2" s="1"/>
  <c r="L331" i="2"/>
  <c r="I331" i="2"/>
  <c r="H331" i="2"/>
  <c r="J331" i="2" s="1"/>
  <c r="L2130" i="2"/>
  <c r="I2130" i="2"/>
  <c r="H2130" i="2"/>
  <c r="K2130" i="2" s="1"/>
  <c r="L298" i="2"/>
  <c r="I298" i="2"/>
  <c r="H298" i="2"/>
  <c r="J298" i="2" s="1"/>
  <c r="L2050" i="2"/>
  <c r="I2050" i="2"/>
  <c r="H2050" i="2"/>
  <c r="K2050" i="2" s="1"/>
  <c r="L564" i="2"/>
  <c r="I564" i="2"/>
  <c r="H564" i="2"/>
  <c r="K564" i="2" s="1"/>
  <c r="L2129" i="2"/>
  <c r="I2129" i="2"/>
  <c r="H2129" i="2"/>
  <c r="K2129" i="2" s="1"/>
  <c r="L2554" i="2"/>
  <c r="I2554" i="2"/>
  <c r="H2554" i="2"/>
  <c r="J2554" i="2" s="1"/>
  <c r="L1311" i="2"/>
  <c r="I1311" i="2"/>
  <c r="H1311" i="2"/>
  <c r="K1311" i="2" s="1"/>
  <c r="L2553" i="2"/>
  <c r="I2553" i="2"/>
  <c r="H2553" i="2"/>
  <c r="K2553" i="2" s="1"/>
  <c r="L92" i="2"/>
  <c r="I92" i="2"/>
  <c r="H92" i="2"/>
  <c r="K92" i="2" s="1"/>
  <c r="L2720" i="2"/>
  <c r="I2720" i="2"/>
  <c r="H2720" i="2"/>
  <c r="J2720" i="2" s="1"/>
  <c r="L330" i="2"/>
  <c r="I330" i="2"/>
  <c r="H330" i="2"/>
  <c r="K330" i="2" s="1"/>
  <c r="L2552" i="2"/>
  <c r="I2552" i="2"/>
  <c r="H2552" i="2"/>
  <c r="K2552" i="2" s="1"/>
  <c r="L1777" i="2"/>
  <c r="I1777" i="2"/>
  <c r="H1777" i="2"/>
  <c r="K1777" i="2" s="1"/>
  <c r="L772" i="2"/>
  <c r="I772" i="2"/>
  <c r="H772" i="2"/>
  <c r="J772" i="2" s="1"/>
  <c r="L771" i="2"/>
  <c r="I771" i="2"/>
  <c r="H771" i="2"/>
  <c r="K771" i="2" s="1"/>
  <c r="L42" i="2"/>
  <c r="I42" i="2"/>
  <c r="H42" i="2"/>
  <c r="K42" i="2" s="1"/>
  <c r="L41" i="2"/>
  <c r="I41" i="2"/>
  <c r="H41" i="2"/>
  <c r="J41" i="2" s="1"/>
  <c r="L2000" i="2"/>
  <c r="I2000" i="2"/>
  <c r="H2000" i="2"/>
  <c r="L2719" i="2"/>
  <c r="I2719" i="2"/>
  <c r="H2719" i="2"/>
  <c r="K2719" i="2" s="1"/>
  <c r="L2718" i="2"/>
  <c r="I2718" i="2"/>
  <c r="H2718" i="2"/>
  <c r="L1776" i="2"/>
  <c r="I1776" i="2"/>
  <c r="H1776" i="2"/>
  <c r="K1776" i="2" s="1"/>
  <c r="L2226" i="2"/>
  <c r="I2226" i="2"/>
  <c r="H2226" i="2"/>
  <c r="L2225" i="2"/>
  <c r="I2225" i="2"/>
  <c r="H2225" i="2"/>
  <c r="K2225" i="2" s="1"/>
  <c r="L2224" i="2"/>
  <c r="I2224" i="2"/>
  <c r="H2224" i="2"/>
  <c r="L563" i="2"/>
  <c r="I563" i="2"/>
  <c r="H563" i="2"/>
  <c r="J563" i="2" s="1"/>
  <c r="L562" i="2"/>
  <c r="I562" i="2"/>
  <c r="H562" i="2"/>
  <c r="J562" i="2" s="1"/>
  <c r="L1775" i="2"/>
  <c r="I1775" i="2"/>
  <c r="H1775" i="2"/>
  <c r="K1775" i="2" s="1"/>
  <c r="L770" i="2"/>
  <c r="I770" i="2"/>
  <c r="H770" i="2"/>
  <c r="K770" i="2" s="1"/>
  <c r="L2223" i="2"/>
  <c r="I2223" i="2"/>
  <c r="H2223" i="2"/>
  <c r="K2223" i="2" s="1"/>
  <c r="L2222" i="2"/>
  <c r="I2222" i="2"/>
  <c r="H2222" i="2"/>
  <c r="J2222" i="2" s="1"/>
  <c r="L2717" i="2"/>
  <c r="I2717" i="2"/>
  <c r="H2717" i="2"/>
  <c r="K2717" i="2" s="1"/>
  <c r="L1774" i="2"/>
  <c r="I1774" i="2"/>
  <c r="H1774" i="2"/>
  <c r="K1774" i="2" s="1"/>
  <c r="L372" i="2"/>
  <c r="I372" i="2"/>
  <c r="H372" i="2"/>
  <c r="K372" i="2" s="1"/>
  <c r="L2221" i="2"/>
  <c r="I2221" i="2"/>
  <c r="H2221" i="2"/>
  <c r="J2221" i="2" s="1"/>
  <c r="L528" i="2"/>
  <c r="I528" i="2"/>
  <c r="H528" i="2"/>
  <c r="K528" i="2" s="1"/>
  <c r="L1487" i="2"/>
  <c r="I1487" i="2"/>
  <c r="H1487" i="2"/>
  <c r="K1487" i="2" s="1"/>
  <c r="L1486" i="2"/>
  <c r="I1486" i="2"/>
  <c r="H1486" i="2"/>
  <c r="K1486" i="2" s="1"/>
  <c r="L1329" i="2"/>
  <c r="I1329" i="2"/>
  <c r="H1329" i="2"/>
  <c r="J1329" i="2" s="1"/>
  <c r="L1328" i="2"/>
  <c r="I1328" i="2"/>
  <c r="H1328" i="2"/>
  <c r="K1328" i="2" s="1"/>
  <c r="L2716" i="2"/>
  <c r="I2716" i="2"/>
  <c r="H2716" i="2"/>
  <c r="K2716" i="2" s="1"/>
  <c r="L2715" i="2"/>
  <c r="I2715" i="2"/>
  <c r="H2715" i="2"/>
  <c r="K2715" i="2" s="1"/>
  <c r="L1752" i="2"/>
  <c r="I1752" i="2"/>
  <c r="H1752" i="2"/>
  <c r="J1752" i="2" s="1"/>
  <c r="L2220" i="2"/>
  <c r="I2220" i="2"/>
  <c r="H2220" i="2"/>
  <c r="K2220" i="2" s="1"/>
  <c r="L2714" i="2"/>
  <c r="I2714" i="2"/>
  <c r="H2714" i="2"/>
  <c r="K2714" i="2" s="1"/>
  <c r="L2219" i="2"/>
  <c r="I2219" i="2"/>
  <c r="H2219" i="2"/>
  <c r="K2219" i="2" s="1"/>
  <c r="L34" i="2"/>
  <c r="I34" i="2"/>
  <c r="H34" i="2"/>
  <c r="J34" i="2" s="1"/>
  <c r="L1999" i="2"/>
  <c r="I1999" i="2"/>
  <c r="H1999" i="2"/>
  <c r="K1999" i="2" s="1"/>
  <c r="L833" i="2"/>
  <c r="I833" i="2"/>
  <c r="H833" i="2"/>
  <c r="K833" i="2" s="1"/>
  <c r="L527" i="2"/>
  <c r="I527" i="2"/>
  <c r="H527" i="2"/>
  <c r="L1485" i="2"/>
  <c r="I1485" i="2"/>
  <c r="H1485" i="2"/>
  <c r="J1485" i="2" s="1"/>
  <c r="L832" i="2"/>
  <c r="I832" i="2"/>
  <c r="H832" i="2"/>
  <c r="K832" i="2" s="1"/>
  <c r="L2551" i="2"/>
  <c r="I2551" i="2"/>
  <c r="H2551" i="2"/>
  <c r="K2551" i="2" s="1"/>
  <c r="L831" i="2"/>
  <c r="I831" i="2"/>
  <c r="H831" i="2"/>
  <c r="L2550" i="2"/>
  <c r="I2550" i="2"/>
  <c r="H2550" i="2"/>
  <c r="J2550" i="2" s="1"/>
  <c r="L1719" i="2"/>
  <c r="I1719" i="2"/>
  <c r="H1719" i="2"/>
  <c r="K1719" i="2" s="1"/>
  <c r="L2549" i="2"/>
  <c r="I2549" i="2"/>
  <c r="H2549" i="2"/>
  <c r="K2549" i="2" s="1"/>
  <c r="L380" i="2"/>
  <c r="I380" i="2"/>
  <c r="H380" i="2"/>
  <c r="K380" i="2" s="1"/>
  <c r="L1309" i="2"/>
  <c r="I1309" i="2"/>
  <c r="H1309" i="2"/>
  <c r="J1309" i="2" s="1"/>
  <c r="L2672" i="2"/>
  <c r="I2672" i="2"/>
  <c r="H2672" i="2"/>
  <c r="K2672" i="2" s="1"/>
  <c r="L1213" i="2"/>
  <c r="I1213" i="2"/>
  <c r="H1213" i="2"/>
  <c r="J1213" i="2" s="1"/>
  <c r="L2548" i="2"/>
  <c r="I2548" i="2"/>
  <c r="H2548" i="2"/>
  <c r="K2548" i="2" s="1"/>
  <c r="L1310" i="2"/>
  <c r="I1310" i="2"/>
  <c r="H1310" i="2"/>
  <c r="J1310" i="2" s="1"/>
  <c r="L91" i="2"/>
  <c r="I91" i="2"/>
  <c r="H91" i="2"/>
  <c r="K91" i="2" s="1"/>
  <c r="L1440" i="2"/>
  <c r="I1440" i="2"/>
  <c r="H1440" i="2"/>
  <c r="J1440" i="2" s="1"/>
  <c r="L1212" i="2"/>
  <c r="I1212" i="2"/>
  <c r="H1212" i="2"/>
  <c r="K1212" i="2" s="1"/>
  <c r="L2766" i="2"/>
  <c r="I2766" i="2"/>
  <c r="H2766" i="2"/>
  <c r="J2766" i="2" s="1"/>
  <c r="L2765" i="2"/>
  <c r="I2765" i="2"/>
  <c r="H2765" i="2"/>
  <c r="K2765" i="2" s="1"/>
  <c r="L2764" i="2"/>
  <c r="I2764" i="2"/>
  <c r="H2764" i="2"/>
  <c r="K2764" i="2" s="1"/>
  <c r="L931" i="2"/>
  <c r="I931" i="2"/>
  <c r="H931" i="2"/>
  <c r="K931" i="2" s="1"/>
  <c r="L1211" i="2"/>
  <c r="I1211" i="2"/>
  <c r="H1211" i="2"/>
  <c r="J1211" i="2" s="1"/>
  <c r="L2128" i="2"/>
  <c r="I2128" i="2"/>
  <c r="H2128" i="2"/>
  <c r="K2128" i="2" s="1"/>
  <c r="L830" i="2"/>
  <c r="I830" i="2"/>
  <c r="H830" i="2"/>
  <c r="K830" i="2" s="1"/>
  <c r="L1639" i="2"/>
  <c r="I1639" i="2"/>
  <c r="H1639" i="2"/>
  <c r="K1639" i="2" s="1"/>
  <c r="L1638" i="2"/>
  <c r="I1638" i="2"/>
  <c r="H1638" i="2"/>
  <c r="J1638" i="2" s="1"/>
  <c r="L2127" i="2"/>
  <c r="I2127" i="2"/>
  <c r="H2127" i="2"/>
  <c r="K2127" i="2" s="1"/>
  <c r="L1637" i="2"/>
  <c r="I1637" i="2"/>
  <c r="H1637" i="2"/>
  <c r="K1637" i="2" s="1"/>
  <c r="L1636" i="2"/>
  <c r="I1636" i="2"/>
  <c r="H1636" i="2"/>
  <c r="K1636" i="2" s="1"/>
  <c r="L1635" i="2"/>
  <c r="I1635" i="2"/>
  <c r="H1635" i="2"/>
  <c r="J1635" i="2" s="1"/>
  <c r="L1409" i="2"/>
  <c r="I1409" i="2"/>
  <c r="H1409" i="2"/>
  <c r="K1409" i="2" s="1"/>
  <c r="L1634" i="2"/>
  <c r="I1634" i="2"/>
  <c r="H1634" i="2"/>
  <c r="K1634" i="2" s="1"/>
  <c r="L1633" i="2"/>
  <c r="I1633" i="2"/>
  <c r="H1633" i="2"/>
  <c r="K1633" i="2" s="1"/>
  <c r="L1632" i="2"/>
  <c r="I1632" i="2"/>
  <c r="H1632" i="2"/>
  <c r="L1631" i="2"/>
  <c r="I1631" i="2"/>
  <c r="H1631" i="2"/>
  <c r="K1631" i="2" s="1"/>
  <c r="L1630" i="2"/>
  <c r="I1630" i="2"/>
  <c r="H1630" i="2"/>
  <c r="K1630" i="2" s="1"/>
  <c r="L1629" i="2"/>
  <c r="I1629" i="2"/>
  <c r="H1629" i="2"/>
  <c r="K1629" i="2" s="1"/>
  <c r="L1628" i="2"/>
  <c r="I1628" i="2"/>
  <c r="H1628" i="2"/>
  <c r="L1627" i="2"/>
  <c r="I1627" i="2"/>
  <c r="H1627" i="2"/>
  <c r="K1627" i="2" s="1"/>
  <c r="L1626" i="2"/>
  <c r="I1626" i="2"/>
  <c r="H1626" i="2"/>
  <c r="L1625" i="2"/>
  <c r="I1625" i="2"/>
  <c r="H1625" i="2"/>
  <c r="J1625" i="2" s="1"/>
  <c r="L2713" i="2"/>
  <c r="I2713" i="2"/>
  <c r="H2713" i="2"/>
  <c r="L1624" i="2"/>
  <c r="I1624" i="2"/>
  <c r="H1624" i="2"/>
  <c r="K1624" i="2" s="1"/>
  <c r="L1623" i="2"/>
  <c r="I1623" i="2"/>
  <c r="H1623" i="2"/>
  <c r="L1622" i="2"/>
  <c r="I1622" i="2"/>
  <c r="H1622" i="2"/>
  <c r="K1622" i="2" s="1"/>
  <c r="L1621" i="2"/>
  <c r="I1621" i="2"/>
  <c r="H1621" i="2"/>
  <c r="L647" i="2"/>
  <c r="I647" i="2"/>
  <c r="H647" i="2"/>
  <c r="K647" i="2" s="1"/>
  <c r="L56" i="2"/>
  <c r="I56" i="2"/>
  <c r="H56" i="2"/>
  <c r="L2126" i="2"/>
  <c r="I2126" i="2"/>
  <c r="H2126" i="2"/>
  <c r="J2126" i="2" s="1"/>
  <c r="L2743" i="2"/>
  <c r="I2743" i="2"/>
  <c r="H2743" i="2"/>
  <c r="L1620" i="2"/>
  <c r="I1620" i="2"/>
  <c r="H1620" i="2"/>
  <c r="K1620" i="2" s="1"/>
  <c r="L1718" i="2"/>
  <c r="I1718" i="2"/>
  <c r="H1718" i="2"/>
  <c r="K1718" i="2" s="1"/>
  <c r="L1717" i="2"/>
  <c r="I1717" i="2"/>
  <c r="H1717" i="2"/>
  <c r="K1717" i="2" s="1"/>
  <c r="L1716" i="2"/>
  <c r="I1716" i="2"/>
  <c r="H1716" i="2"/>
  <c r="J1716" i="2" s="1"/>
  <c r="L1715" i="2"/>
  <c r="I1715" i="2"/>
  <c r="H1715" i="2"/>
  <c r="K1715" i="2" s="1"/>
  <c r="L2763" i="2"/>
  <c r="I2763" i="2"/>
  <c r="H2763" i="2"/>
  <c r="K2763" i="2" s="1"/>
  <c r="L2762" i="2"/>
  <c r="I2762" i="2"/>
  <c r="H2762" i="2"/>
  <c r="J2762" i="2" s="1"/>
  <c r="L2761" i="2"/>
  <c r="I2761" i="2"/>
  <c r="H2761" i="2"/>
  <c r="L2547" i="2"/>
  <c r="I2547" i="2"/>
  <c r="H2547" i="2"/>
  <c r="K2547" i="2" s="1"/>
  <c r="L2546" i="2"/>
  <c r="I2546" i="2"/>
  <c r="H2546" i="2"/>
  <c r="K2546" i="2" s="1"/>
  <c r="L2545" i="2"/>
  <c r="I2545" i="2"/>
  <c r="H2545" i="2"/>
  <c r="J2545" i="2" s="1"/>
  <c r="L734" i="2"/>
  <c r="I734" i="2"/>
  <c r="H734" i="2"/>
  <c r="K734" i="2" s="1"/>
  <c r="L2544" i="2"/>
  <c r="I2544" i="2"/>
  <c r="H2544" i="2"/>
  <c r="K2544" i="2" s="1"/>
  <c r="L2543" i="2"/>
  <c r="I2543" i="2"/>
  <c r="H2543" i="2"/>
  <c r="K2543" i="2" s="1"/>
  <c r="L1439" i="2"/>
  <c r="I1439" i="2"/>
  <c r="H1439" i="2"/>
  <c r="K1439" i="2" s="1"/>
  <c r="L1438" i="2"/>
  <c r="I1438" i="2"/>
  <c r="H1438" i="2"/>
  <c r="J1438" i="2" s="1"/>
  <c r="L769" i="2"/>
  <c r="I769" i="2"/>
  <c r="H769" i="2"/>
  <c r="K769" i="2" s="1"/>
  <c r="L1437" i="2"/>
  <c r="I1437" i="2"/>
  <c r="H1437" i="2"/>
  <c r="K1437" i="2" s="1"/>
  <c r="L2760" i="2"/>
  <c r="I2760" i="2"/>
  <c r="H2760" i="2"/>
  <c r="L2759" i="2"/>
  <c r="I2759" i="2"/>
  <c r="H2759" i="2"/>
  <c r="K2759" i="2" s="1"/>
  <c r="L2758" i="2"/>
  <c r="I2758" i="2"/>
  <c r="H2758" i="2"/>
  <c r="K2758" i="2" s="1"/>
  <c r="L2542" i="2"/>
  <c r="I2542" i="2"/>
  <c r="H2542" i="2"/>
  <c r="K2542" i="2" s="1"/>
  <c r="L2541" i="2"/>
  <c r="I2541" i="2"/>
  <c r="H2541" i="2"/>
  <c r="K2541" i="2" s="1"/>
  <c r="L2540" i="2"/>
  <c r="I2540" i="2"/>
  <c r="H2540" i="2"/>
  <c r="J2540" i="2" s="1"/>
  <c r="L1714" i="2"/>
  <c r="I1714" i="2"/>
  <c r="H1714" i="2"/>
  <c r="K1714" i="2" s="1"/>
  <c r="L1436" i="2"/>
  <c r="I1436" i="2"/>
  <c r="H1436" i="2"/>
  <c r="K1436" i="2" s="1"/>
  <c r="L1435" i="2"/>
  <c r="I1435" i="2"/>
  <c r="H1435" i="2"/>
  <c r="K1435" i="2" s="1"/>
  <c r="L1210" i="2"/>
  <c r="I1210" i="2"/>
  <c r="H1210" i="2"/>
  <c r="K1210" i="2" s="1"/>
  <c r="L1209" i="2"/>
  <c r="I1209" i="2"/>
  <c r="H1209" i="2"/>
  <c r="K1209" i="2" s="1"/>
  <c r="L1208" i="2"/>
  <c r="I1208" i="2"/>
  <c r="H1208" i="2"/>
  <c r="K1208" i="2" s="1"/>
  <c r="L1207" i="2"/>
  <c r="I1207" i="2"/>
  <c r="H1207" i="2"/>
  <c r="J1207" i="2" s="1"/>
  <c r="L1206" i="2"/>
  <c r="I1206" i="2"/>
  <c r="H1206" i="2"/>
  <c r="J1206" i="2" s="1"/>
  <c r="L1205" i="2"/>
  <c r="I1205" i="2"/>
  <c r="H1205" i="2"/>
  <c r="K1205" i="2" s="1"/>
  <c r="L1204" i="2"/>
  <c r="I1204" i="2"/>
  <c r="H1204" i="2"/>
  <c r="K1204" i="2" s="1"/>
  <c r="L1203" i="2"/>
  <c r="I1203" i="2"/>
  <c r="H1203" i="2"/>
  <c r="J1203" i="2" s="1"/>
  <c r="L255" i="2"/>
  <c r="I255" i="2"/>
  <c r="H255" i="2"/>
  <c r="J255" i="2" s="1"/>
  <c r="L1713" i="2"/>
  <c r="I1713" i="2"/>
  <c r="H1713" i="2"/>
  <c r="K1713" i="2" s="1"/>
  <c r="L1712" i="2"/>
  <c r="I1712" i="2"/>
  <c r="H1712" i="2"/>
  <c r="K1712" i="2" s="1"/>
  <c r="L646" i="2"/>
  <c r="I646" i="2"/>
  <c r="H646" i="2"/>
  <c r="J646" i="2" s="1"/>
  <c r="L645" i="2"/>
  <c r="I645" i="2"/>
  <c r="H645" i="2"/>
  <c r="J645" i="2" s="1"/>
  <c r="L2049" i="2"/>
  <c r="I2049" i="2"/>
  <c r="H2049" i="2"/>
  <c r="K2049" i="2" s="1"/>
  <c r="L1434" i="2"/>
  <c r="I1434" i="2"/>
  <c r="H1434" i="2"/>
  <c r="K1434" i="2" s="1"/>
  <c r="L733" i="2"/>
  <c r="I733" i="2"/>
  <c r="H733" i="2"/>
  <c r="K733" i="2" s="1"/>
  <c r="L1433" i="2"/>
  <c r="I1433" i="2"/>
  <c r="H1433" i="2"/>
  <c r="J1433" i="2" s="1"/>
  <c r="L644" i="2"/>
  <c r="I644" i="2"/>
  <c r="H644" i="2"/>
  <c r="K644" i="2" s="1"/>
  <c r="L2048" i="2"/>
  <c r="I2048" i="2"/>
  <c r="H2048" i="2"/>
  <c r="K2048" i="2" s="1"/>
  <c r="L1432" i="2"/>
  <c r="I1432" i="2"/>
  <c r="H1432" i="2"/>
  <c r="K1432" i="2" s="1"/>
  <c r="L1202" i="2"/>
  <c r="I1202" i="2"/>
  <c r="H1202" i="2"/>
  <c r="J1202" i="2" s="1"/>
  <c r="L1711" i="2"/>
  <c r="I1711" i="2"/>
  <c r="H1711" i="2"/>
  <c r="K1711" i="2" s="1"/>
  <c r="L1710" i="2"/>
  <c r="I1710" i="2"/>
  <c r="H1710" i="2"/>
  <c r="K1710" i="2" s="1"/>
  <c r="L643" i="2"/>
  <c r="I643" i="2"/>
  <c r="H643" i="2"/>
  <c r="K643" i="2" s="1"/>
  <c r="L1201" i="2"/>
  <c r="I1201" i="2"/>
  <c r="H1201" i="2"/>
  <c r="J1201" i="2" s="1"/>
  <c r="L497" i="2"/>
  <c r="I497" i="2"/>
  <c r="H497" i="2"/>
  <c r="K497" i="2" s="1"/>
  <c r="L642" i="2"/>
  <c r="I642" i="2"/>
  <c r="H642" i="2"/>
  <c r="K642" i="2" s="1"/>
  <c r="L641" i="2"/>
  <c r="I641" i="2"/>
  <c r="H641" i="2"/>
  <c r="J641" i="2" s="1"/>
  <c r="L496" i="2"/>
  <c r="I496" i="2"/>
  <c r="H496" i="2"/>
  <c r="J496" i="2" s="1"/>
  <c r="L129" i="2"/>
  <c r="I129" i="2"/>
  <c r="H129" i="2"/>
  <c r="K129" i="2" s="1"/>
  <c r="L128" i="2"/>
  <c r="I128" i="2"/>
  <c r="H128" i="2"/>
  <c r="K128" i="2" s="1"/>
  <c r="L495" i="2"/>
  <c r="I495" i="2"/>
  <c r="H495" i="2"/>
  <c r="J495" i="2" s="1"/>
  <c r="L640" i="2"/>
  <c r="I640" i="2"/>
  <c r="H640" i="2"/>
  <c r="J640" i="2" s="1"/>
  <c r="L1431" i="2"/>
  <c r="I1431" i="2"/>
  <c r="H1431" i="2"/>
  <c r="K1431" i="2" s="1"/>
  <c r="L639" i="2"/>
  <c r="I639" i="2"/>
  <c r="H639" i="2"/>
  <c r="K639" i="2" s="1"/>
  <c r="L1773" i="2"/>
  <c r="I1773" i="2"/>
  <c r="H1773" i="2"/>
  <c r="J1773" i="2" s="1"/>
  <c r="L1772" i="2"/>
  <c r="I1772" i="2"/>
  <c r="H1772" i="2"/>
  <c r="J1772" i="2" s="1"/>
  <c r="L2047" i="2"/>
  <c r="I2047" i="2"/>
  <c r="H2047" i="2"/>
  <c r="K2047" i="2" s="1"/>
  <c r="L2046" i="2"/>
  <c r="I2046" i="2"/>
  <c r="H2046" i="2"/>
  <c r="K2046" i="2" s="1"/>
  <c r="L1751" i="2"/>
  <c r="I1751" i="2"/>
  <c r="H1751" i="2"/>
  <c r="K1751" i="2" s="1"/>
  <c r="L2539" i="2"/>
  <c r="I2539" i="2"/>
  <c r="H2539" i="2"/>
  <c r="J2539" i="2" s="1"/>
  <c r="L1771" i="2"/>
  <c r="I1771" i="2"/>
  <c r="H1771" i="2"/>
  <c r="K1771" i="2" s="1"/>
  <c r="L1770" i="2"/>
  <c r="I1770" i="2"/>
  <c r="H1770" i="2"/>
  <c r="K1770" i="2" s="1"/>
  <c r="L1619" i="2"/>
  <c r="I1619" i="2"/>
  <c r="H1619" i="2"/>
  <c r="J1619" i="2" s="1"/>
  <c r="L2436" i="2"/>
  <c r="I2436" i="2"/>
  <c r="H2436" i="2"/>
  <c r="J2436" i="2" s="1"/>
  <c r="L1769" i="2"/>
  <c r="I1769" i="2"/>
  <c r="H1769" i="2"/>
  <c r="K1769" i="2" s="1"/>
  <c r="L2045" i="2"/>
  <c r="I2045" i="2"/>
  <c r="H2045" i="2"/>
  <c r="K2045" i="2" s="1"/>
  <c r="L2044" i="2"/>
  <c r="I2044" i="2"/>
  <c r="H2044" i="2"/>
  <c r="J2044" i="2" s="1"/>
  <c r="L494" i="2"/>
  <c r="I494" i="2"/>
  <c r="H494" i="2"/>
  <c r="J494" i="2" s="1"/>
  <c r="L493" i="2"/>
  <c r="I493" i="2"/>
  <c r="H493" i="2"/>
  <c r="K493" i="2" s="1"/>
  <c r="L492" i="2"/>
  <c r="I492" i="2"/>
  <c r="H492" i="2"/>
  <c r="K492" i="2" s="1"/>
  <c r="L491" i="2"/>
  <c r="I491" i="2"/>
  <c r="H491" i="2"/>
  <c r="J491" i="2" s="1"/>
  <c r="L490" i="2"/>
  <c r="I490" i="2"/>
  <c r="H490" i="2"/>
  <c r="J490" i="2" s="1"/>
  <c r="L489" i="2"/>
  <c r="I489" i="2"/>
  <c r="H489" i="2"/>
  <c r="K489" i="2" s="1"/>
  <c r="L488" i="2"/>
  <c r="I488" i="2"/>
  <c r="H488" i="2"/>
  <c r="K488" i="2" s="1"/>
  <c r="L487" i="2"/>
  <c r="I487" i="2"/>
  <c r="H487" i="2"/>
  <c r="J487" i="2" s="1"/>
  <c r="L526" i="2"/>
  <c r="I526" i="2"/>
  <c r="H526" i="2"/>
  <c r="K526" i="2" s="1"/>
  <c r="L2408" i="2"/>
  <c r="I2408" i="2"/>
  <c r="H2408" i="2"/>
  <c r="K2408" i="2" s="1"/>
  <c r="L486" i="2"/>
  <c r="I486" i="2"/>
  <c r="H486" i="2"/>
  <c r="K486" i="2" s="1"/>
  <c r="L485" i="2"/>
  <c r="I485" i="2"/>
  <c r="H485" i="2"/>
  <c r="K485" i="2" s="1"/>
  <c r="L484" i="2"/>
  <c r="I484" i="2"/>
  <c r="H484" i="2"/>
  <c r="J484" i="2" s="1"/>
  <c r="L2538" i="2"/>
  <c r="I2538" i="2"/>
  <c r="H2538" i="2"/>
  <c r="K2538" i="2" s="1"/>
  <c r="L127" i="2"/>
  <c r="I127" i="2"/>
  <c r="H127" i="2"/>
  <c r="K127" i="2" s="1"/>
  <c r="L126" i="2"/>
  <c r="I126" i="2"/>
  <c r="H126" i="2"/>
  <c r="K126" i="2" s="1"/>
  <c r="L2537" i="2"/>
  <c r="I2537" i="2"/>
  <c r="H2537" i="2"/>
  <c r="K2537" i="2" s="1"/>
  <c r="L2536" i="2"/>
  <c r="I2536" i="2"/>
  <c r="H2536" i="2"/>
  <c r="K2536" i="2" s="1"/>
  <c r="L2535" i="2"/>
  <c r="I2535" i="2"/>
  <c r="H2535" i="2"/>
  <c r="K2535" i="2" s="1"/>
  <c r="L2534" i="2"/>
  <c r="I2534" i="2"/>
  <c r="H2534" i="2"/>
  <c r="K2534" i="2" s="1"/>
  <c r="L2407" i="2"/>
  <c r="I2407" i="2"/>
  <c r="H2407" i="2"/>
  <c r="J2407" i="2" s="1"/>
  <c r="L2533" i="2"/>
  <c r="I2533" i="2"/>
  <c r="H2533" i="2"/>
  <c r="K2533" i="2" s="1"/>
  <c r="L2532" i="2"/>
  <c r="I2532" i="2"/>
  <c r="H2532" i="2"/>
  <c r="K2532" i="2" s="1"/>
  <c r="L2125" i="2"/>
  <c r="I2125" i="2"/>
  <c r="H2125" i="2"/>
  <c r="K2125" i="2" s="1"/>
  <c r="L2124" i="2"/>
  <c r="I2124" i="2"/>
  <c r="H2124" i="2"/>
  <c r="K2124" i="2" s="1"/>
  <c r="L2531" i="2"/>
  <c r="I2531" i="2"/>
  <c r="H2531" i="2"/>
  <c r="K2531" i="2" s="1"/>
  <c r="L2123" i="2"/>
  <c r="I2123" i="2"/>
  <c r="H2123" i="2"/>
  <c r="K2123" i="2" s="1"/>
  <c r="L2530" i="2"/>
  <c r="I2530" i="2"/>
  <c r="H2530" i="2"/>
  <c r="K2530" i="2" s="1"/>
  <c r="L2435" i="2"/>
  <c r="I2435" i="2"/>
  <c r="H2435" i="2"/>
  <c r="J2435" i="2" s="1"/>
  <c r="L483" i="2"/>
  <c r="I483" i="2"/>
  <c r="H483" i="2"/>
  <c r="K483" i="2" s="1"/>
  <c r="L482" i="2"/>
  <c r="I482" i="2"/>
  <c r="H482" i="2"/>
  <c r="K482" i="2" s="1"/>
  <c r="L481" i="2"/>
  <c r="I481" i="2"/>
  <c r="H481" i="2"/>
  <c r="K481" i="2" s="1"/>
  <c r="L1768" i="2"/>
  <c r="I1768" i="2"/>
  <c r="H1768" i="2"/>
  <c r="K1768" i="2" s="1"/>
  <c r="L480" i="2"/>
  <c r="I480" i="2"/>
  <c r="H480" i="2"/>
  <c r="K480" i="2" s="1"/>
  <c r="L732" i="2"/>
  <c r="I732" i="2"/>
  <c r="H732" i="2"/>
  <c r="K732" i="2" s="1"/>
  <c r="L2529" i="2"/>
  <c r="I2529" i="2"/>
  <c r="H2529" i="2"/>
  <c r="K2529" i="2" s="1"/>
  <c r="L125" i="2"/>
  <c r="I125" i="2"/>
  <c r="H125" i="2"/>
  <c r="J125" i="2" s="1"/>
  <c r="L2528" i="2"/>
  <c r="I2528" i="2"/>
  <c r="H2528" i="2"/>
  <c r="K2528" i="2" s="1"/>
  <c r="L2527" i="2"/>
  <c r="I2527" i="2"/>
  <c r="H2527" i="2"/>
  <c r="K2527" i="2" s="1"/>
  <c r="L2712" i="2"/>
  <c r="I2712" i="2"/>
  <c r="H2712" i="2"/>
  <c r="K2712" i="2" s="1"/>
  <c r="L2526" i="2"/>
  <c r="I2526" i="2"/>
  <c r="H2526" i="2"/>
  <c r="K2526" i="2" s="1"/>
  <c r="L2218" i="2"/>
  <c r="I2218" i="2"/>
  <c r="H2218" i="2"/>
  <c r="K2218" i="2" s="1"/>
  <c r="L987" i="2"/>
  <c r="I987" i="2"/>
  <c r="H987" i="2"/>
  <c r="K987" i="2" s="1"/>
  <c r="L2043" i="2"/>
  <c r="I2043" i="2"/>
  <c r="H2043" i="2"/>
  <c r="K2043" i="2" s="1"/>
  <c r="L561" i="2"/>
  <c r="I561" i="2"/>
  <c r="H561" i="2"/>
  <c r="J561" i="2" s="1"/>
  <c r="L379" i="2"/>
  <c r="I379" i="2"/>
  <c r="H379" i="2"/>
  <c r="L1618" i="2"/>
  <c r="I1618" i="2"/>
  <c r="H1618" i="2"/>
  <c r="K1618" i="2" s="1"/>
  <c r="L986" i="2"/>
  <c r="I986" i="2"/>
  <c r="H986" i="2"/>
  <c r="K986" i="2" s="1"/>
  <c r="L985" i="2"/>
  <c r="I985" i="2"/>
  <c r="H985" i="2"/>
  <c r="K985" i="2" s="1"/>
  <c r="L984" i="2"/>
  <c r="I984" i="2"/>
  <c r="H984" i="2"/>
  <c r="K984" i="2" s="1"/>
  <c r="L983" i="2"/>
  <c r="I983" i="2"/>
  <c r="H983" i="2"/>
  <c r="K983" i="2" s="1"/>
  <c r="L982" i="2"/>
  <c r="I982" i="2"/>
  <c r="H982" i="2"/>
  <c r="K982" i="2" s="1"/>
  <c r="L981" i="2"/>
  <c r="I981" i="2"/>
  <c r="H981" i="2"/>
  <c r="J981" i="2" s="1"/>
  <c r="L2461" i="2"/>
  <c r="I2461" i="2"/>
  <c r="H2461" i="2"/>
  <c r="J2461" i="2" s="1"/>
  <c r="L2460" i="2"/>
  <c r="I2460" i="2"/>
  <c r="H2460" i="2"/>
  <c r="K2460" i="2" s="1"/>
  <c r="L980" i="2"/>
  <c r="I980" i="2"/>
  <c r="H980" i="2"/>
  <c r="K980" i="2" s="1"/>
  <c r="L979" i="2"/>
  <c r="I979" i="2"/>
  <c r="H979" i="2"/>
  <c r="K979" i="2" s="1"/>
  <c r="L978" i="2"/>
  <c r="I978" i="2"/>
  <c r="H978" i="2"/>
  <c r="L977" i="2"/>
  <c r="I977" i="2"/>
  <c r="H977" i="2"/>
  <c r="K977" i="2" s="1"/>
  <c r="L976" i="2"/>
  <c r="I976" i="2"/>
  <c r="H976" i="2"/>
  <c r="J976" i="2" s="1"/>
  <c r="L2459" i="2"/>
  <c r="I2459" i="2"/>
  <c r="H2459" i="2"/>
  <c r="J2459" i="2" s="1"/>
  <c r="L2458" i="2"/>
  <c r="I2458" i="2"/>
  <c r="H2458" i="2"/>
  <c r="J2458" i="2" s="1"/>
  <c r="L1496" i="2"/>
  <c r="I1496" i="2"/>
  <c r="H1496" i="2"/>
  <c r="K1496" i="2" s="1"/>
  <c r="L560" i="2"/>
  <c r="I560" i="2"/>
  <c r="H560" i="2"/>
  <c r="K560" i="2" s="1"/>
  <c r="L2042" i="2"/>
  <c r="I2042" i="2"/>
  <c r="H2042" i="2"/>
  <c r="K2042" i="2" s="1"/>
  <c r="L296" i="2"/>
  <c r="I296" i="2"/>
  <c r="H296" i="2"/>
  <c r="K296" i="2" s="1"/>
  <c r="L2041" i="2"/>
  <c r="I2041" i="2"/>
  <c r="H2041" i="2"/>
  <c r="K2041" i="2" s="1"/>
  <c r="L2040" i="2"/>
  <c r="I2040" i="2"/>
  <c r="H2040" i="2"/>
  <c r="K2040" i="2" s="1"/>
  <c r="L2457" i="2"/>
  <c r="I2457" i="2"/>
  <c r="H2457" i="2"/>
  <c r="J2457" i="2" s="1"/>
  <c r="L2751" i="2"/>
  <c r="I2751" i="2"/>
  <c r="H2751" i="2"/>
  <c r="K2751" i="2" s="1"/>
  <c r="L2456" i="2"/>
  <c r="I2456" i="2"/>
  <c r="H2456" i="2"/>
  <c r="K2456" i="2" s="1"/>
  <c r="L2455" i="2"/>
  <c r="I2455" i="2"/>
  <c r="H2455" i="2"/>
  <c r="K2455" i="2" s="1"/>
  <c r="L412" i="2"/>
  <c r="I412" i="2"/>
  <c r="H412" i="2"/>
  <c r="J412" i="2" s="1"/>
  <c r="L411" i="2"/>
  <c r="I411" i="2"/>
  <c r="H411" i="2"/>
  <c r="K411" i="2" s="1"/>
  <c r="L410" i="2"/>
  <c r="I410" i="2"/>
  <c r="H410" i="2"/>
  <c r="K410" i="2" s="1"/>
  <c r="L409" i="2"/>
  <c r="I409" i="2"/>
  <c r="H409" i="2"/>
  <c r="K409" i="2" s="1"/>
  <c r="L408" i="2"/>
  <c r="I408" i="2"/>
  <c r="H408" i="2"/>
  <c r="J408" i="2" s="1"/>
  <c r="L407" i="2"/>
  <c r="I407" i="2"/>
  <c r="H407" i="2"/>
  <c r="K407" i="2" s="1"/>
  <c r="L2434" i="2"/>
  <c r="I2434" i="2"/>
  <c r="H2434" i="2"/>
  <c r="K2434" i="2" s="1"/>
  <c r="L406" i="2"/>
  <c r="I406" i="2"/>
  <c r="H406" i="2"/>
  <c r="K406" i="2" s="1"/>
  <c r="L405" i="2"/>
  <c r="I405" i="2"/>
  <c r="H405" i="2"/>
  <c r="J405" i="2" s="1"/>
  <c r="L975" i="2"/>
  <c r="I975" i="2"/>
  <c r="H975" i="2"/>
  <c r="K975" i="2" s="1"/>
  <c r="L974" i="2"/>
  <c r="I974" i="2"/>
  <c r="H974" i="2"/>
  <c r="K974" i="2" s="1"/>
  <c r="L973" i="2"/>
  <c r="I973" i="2"/>
  <c r="H973" i="2"/>
  <c r="K973" i="2" s="1"/>
  <c r="L972" i="2"/>
  <c r="I972" i="2"/>
  <c r="H972" i="2"/>
  <c r="J972" i="2" s="1"/>
  <c r="L971" i="2"/>
  <c r="I971" i="2"/>
  <c r="H971" i="2"/>
  <c r="K971" i="2" s="1"/>
  <c r="L970" i="2"/>
  <c r="I970" i="2"/>
  <c r="H970" i="2"/>
  <c r="K970" i="2" s="1"/>
  <c r="L295" i="2"/>
  <c r="I295" i="2"/>
  <c r="H295" i="2"/>
  <c r="J295" i="2" s="1"/>
  <c r="L294" i="2"/>
  <c r="I294" i="2"/>
  <c r="H294" i="2"/>
  <c r="J294" i="2" s="1"/>
  <c r="L2039" i="2"/>
  <c r="I2039" i="2"/>
  <c r="H2039" i="2"/>
  <c r="K2039" i="2" s="1"/>
  <c r="L1764" i="2"/>
  <c r="I1764" i="2"/>
  <c r="H1764" i="2"/>
  <c r="K1764" i="2" s="1"/>
  <c r="L1763" i="2"/>
  <c r="I1763" i="2"/>
  <c r="H1763" i="2"/>
  <c r="J1763" i="2" s="1"/>
  <c r="L2038" i="2"/>
  <c r="I2038" i="2"/>
  <c r="H2038" i="2"/>
  <c r="J2038" i="2" s="1"/>
  <c r="L378" i="2"/>
  <c r="I378" i="2"/>
  <c r="H378" i="2"/>
  <c r="K378" i="2" s="1"/>
  <c r="L969" i="2"/>
  <c r="I969" i="2"/>
  <c r="H969" i="2"/>
  <c r="K969" i="2" s="1"/>
  <c r="L968" i="2"/>
  <c r="I968" i="2"/>
  <c r="H968" i="2"/>
  <c r="J968" i="2" s="1"/>
  <c r="L967" i="2"/>
  <c r="I967" i="2"/>
  <c r="H967" i="2"/>
  <c r="J967" i="2" s="1"/>
  <c r="L966" i="2"/>
  <c r="I966" i="2"/>
  <c r="H966" i="2"/>
  <c r="K966" i="2" s="1"/>
  <c r="L965" i="2"/>
  <c r="I965" i="2"/>
  <c r="H965" i="2"/>
  <c r="K965" i="2" s="1"/>
  <c r="L964" i="2"/>
  <c r="I964" i="2"/>
  <c r="H964" i="2"/>
  <c r="J964" i="2" s="1"/>
  <c r="L963" i="2"/>
  <c r="I963" i="2"/>
  <c r="H963" i="2"/>
  <c r="J963" i="2" s="1"/>
  <c r="L377" i="2"/>
  <c r="I377" i="2"/>
  <c r="H377" i="2"/>
  <c r="K377" i="2" s="1"/>
  <c r="L962" i="2"/>
  <c r="I962" i="2"/>
  <c r="H962" i="2"/>
  <c r="K962" i="2" s="1"/>
  <c r="L2037" i="2"/>
  <c r="I2037" i="2"/>
  <c r="H2037" i="2"/>
  <c r="K2037" i="2" s="1"/>
  <c r="L559" i="2"/>
  <c r="I559" i="2"/>
  <c r="H559" i="2"/>
  <c r="J559" i="2" s="1"/>
  <c r="L558" i="2"/>
  <c r="I558" i="2"/>
  <c r="H558" i="2"/>
  <c r="K558" i="2" s="1"/>
  <c r="L961" i="2"/>
  <c r="I961" i="2"/>
  <c r="H961" i="2"/>
  <c r="K961" i="2" s="1"/>
  <c r="L960" i="2"/>
  <c r="I960" i="2"/>
  <c r="H960" i="2"/>
  <c r="K960" i="2" s="1"/>
  <c r="L2036" i="2"/>
  <c r="I2036" i="2"/>
  <c r="H2036" i="2"/>
  <c r="J2036" i="2" s="1"/>
  <c r="L959" i="2"/>
  <c r="I959" i="2"/>
  <c r="H959" i="2"/>
  <c r="K959" i="2" s="1"/>
  <c r="L2688" i="2"/>
  <c r="I2688" i="2"/>
  <c r="H2688" i="2"/>
  <c r="K2688" i="2" s="1"/>
  <c r="L958" i="2"/>
  <c r="I958" i="2"/>
  <c r="H958" i="2"/>
  <c r="K958" i="2" s="1"/>
  <c r="L957" i="2"/>
  <c r="I957" i="2"/>
  <c r="H957" i="2"/>
  <c r="J957" i="2" s="1"/>
  <c r="L956" i="2"/>
  <c r="I956" i="2"/>
  <c r="H956" i="2"/>
  <c r="K956" i="2" s="1"/>
  <c r="L955" i="2"/>
  <c r="I955" i="2"/>
  <c r="H955" i="2"/>
  <c r="K955" i="2" s="1"/>
  <c r="L954" i="2"/>
  <c r="I954" i="2"/>
  <c r="H954" i="2"/>
  <c r="K954" i="2" s="1"/>
  <c r="L2035" i="2"/>
  <c r="I2035" i="2"/>
  <c r="H2035" i="2"/>
  <c r="J2035" i="2" s="1"/>
  <c r="L953" i="2"/>
  <c r="I953" i="2"/>
  <c r="H953" i="2"/>
  <c r="K953" i="2" s="1"/>
  <c r="L952" i="2"/>
  <c r="I952" i="2"/>
  <c r="H952" i="2"/>
  <c r="K952" i="2" s="1"/>
  <c r="L2034" i="2"/>
  <c r="I2034" i="2"/>
  <c r="H2034" i="2"/>
  <c r="K2034" i="2" s="1"/>
  <c r="L951" i="2"/>
  <c r="I951" i="2"/>
  <c r="H951" i="2"/>
  <c r="J951" i="2" s="1"/>
  <c r="L950" i="2"/>
  <c r="I950" i="2"/>
  <c r="H950" i="2"/>
  <c r="K950" i="2" s="1"/>
  <c r="L404" i="2"/>
  <c r="I404" i="2"/>
  <c r="H404" i="2"/>
  <c r="K404" i="2" s="1"/>
  <c r="L1617" i="2"/>
  <c r="I1617" i="2"/>
  <c r="H1617" i="2"/>
  <c r="K1617" i="2" s="1"/>
  <c r="L1616" i="2"/>
  <c r="I1616" i="2"/>
  <c r="H1616" i="2"/>
  <c r="J1616" i="2" s="1"/>
  <c r="L1615" i="2"/>
  <c r="I1615" i="2"/>
  <c r="H1615" i="2"/>
  <c r="K1615" i="2" s="1"/>
  <c r="L1614" i="2"/>
  <c r="I1614" i="2"/>
  <c r="H1614" i="2"/>
  <c r="K1614" i="2" s="1"/>
  <c r="L1613" i="2"/>
  <c r="I1613" i="2"/>
  <c r="H1613" i="2"/>
  <c r="K1613" i="2" s="1"/>
  <c r="L1612" i="2"/>
  <c r="I1612" i="2"/>
  <c r="H1612" i="2"/>
  <c r="J1612" i="2" s="1"/>
  <c r="L829" i="2"/>
  <c r="I829" i="2"/>
  <c r="H829" i="2"/>
  <c r="K829" i="2" s="1"/>
  <c r="L111" i="2"/>
  <c r="I111" i="2"/>
  <c r="H111" i="2"/>
  <c r="K111" i="2" s="1"/>
  <c r="L403" i="2"/>
  <c r="I403" i="2"/>
  <c r="H403" i="2"/>
  <c r="K403" i="2" s="1"/>
  <c r="L110" i="2"/>
  <c r="I110" i="2"/>
  <c r="H110" i="2"/>
  <c r="J110" i="2" s="1"/>
  <c r="L557" i="2"/>
  <c r="I557" i="2"/>
  <c r="H557" i="2"/>
  <c r="K557" i="2" s="1"/>
  <c r="L556" i="2"/>
  <c r="I556" i="2"/>
  <c r="H556" i="2"/>
  <c r="K556" i="2" s="1"/>
  <c r="L828" i="2"/>
  <c r="I828" i="2"/>
  <c r="H828" i="2"/>
  <c r="K828" i="2" s="1"/>
  <c r="L827" i="2"/>
  <c r="I827" i="2"/>
  <c r="H827" i="2"/>
  <c r="J827" i="2" s="1"/>
  <c r="L2033" i="2"/>
  <c r="I2033" i="2"/>
  <c r="H2033" i="2"/>
  <c r="K2033" i="2" s="1"/>
  <c r="L402" i="2"/>
  <c r="I402" i="2"/>
  <c r="H402" i="2"/>
  <c r="K402" i="2" s="1"/>
  <c r="L826" i="2"/>
  <c r="I826" i="2"/>
  <c r="H826" i="2"/>
  <c r="J826" i="2" s="1"/>
  <c r="L2032" i="2"/>
  <c r="I2032" i="2"/>
  <c r="H2032" i="2"/>
  <c r="J2032" i="2" s="1"/>
  <c r="L555" i="2"/>
  <c r="I555" i="2"/>
  <c r="H555" i="2"/>
  <c r="K555" i="2" s="1"/>
  <c r="L2031" i="2"/>
  <c r="I2031" i="2"/>
  <c r="H2031" i="2"/>
  <c r="K2031" i="2" s="1"/>
  <c r="L2030" i="2"/>
  <c r="I2030" i="2"/>
  <c r="H2030" i="2"/>
  <c r="J2030" i="2" s="1"/>
  <c r="L2029" i="2"/>
  <c r="I2029" i="2"/>
  <c r="H2029" i="2"/>
  <c r="J2029" i="2" s="1"/>
  <c r="L825" i="2"/>
  <c r="I825" i="2"/>
  <c r="H825" i="2"/>
  <c r="K825" i="2" s="1"/>
  <c r="L949" i="2"/>
  <c r="I949" i="2"/>
  <c r="H949" i="2"/>
  <c r="K949" i="2" s="1"/>
  <c r="L824" i="2"/>
  <c r="I824" i="2"/>
  <c r="H824" i="2"/>
  <c r="K824" i="2" s="1"/>
  <c r="L948" i="2"/>
  <c r="I948" i="2"/>
  <c r="H948" i="2"/>
  <c r="J948" i="2" s="1"/>
  <c r="L947" i="2"/>
  <c r="I947" i="2"/>
  <c r="H947" i="2"/>
  <c r="K947" i="2" s="1"/>
  <c r="L946" i="2"/>
  <c r="I946" i="2"/>
  <c r="H946" i="2"/>
  <c r="K946" i="2" s="1"/>
  <c r="L945" i="2"/>
  <c r="I945" i="2"/>
  <c r="H945" i="2"/>
  <c r="K945" i="2" s="1"/>
  <c r="L944" i="2"/>
  <c r="I944" i="2"/>
  <c r="H944" i="2"/>
  <c r="J944" i="2" s="1"/>
  <c r="L943" i="2"/>
  <c r="I943" i="2"/>
  <c r="H943" i="2"/>
  <c r="K943" i="2" s="1"/>
  <c r="L2028" i="2"/>
  <c r="I2028" i="2"/>
  <c r="H2028" i="2"/>
  <c r="K2028" i="2" s="1"/>
  <c r="L554" i="2"/>
  <c r="I554" i="2"/>
  <c r="H554" i="2"/>
  <c r="K554" i="2" s="1"/>
  <c r="L553" i="2"/>
  <c r="I553" i="2"/>
  <c r="H553" i="2"/>
  <c r="J553" i="2" s="1"/>
  <c r="L552" i="2"/>
  <c r="I552" i="2"/>
  <c r="H552" i="2"/>
  <c r="K552" i="2" s="1"/>
  <c r="L942" i="2"/>
  <c r="I942" i="2"/>
  <c r="H942" i="2"/>
  <c r="K942" i="2" s="1"/>
  <c r="L941" i="2"/>
  <c r="I941" i="2"/>
  <c r="H941" i="2"/>
  <c r="J941" i="2" s="1"/>
  <c r="L551" i="2"/>
  <c r="I551" i="2"/>
  <c r="H551" i="2"/>
  <c r="J551" i="2" s="1"/>
  <c r="L1767" i="2"/>
  <c r="I1767" i="2"/>
  <c r="H1767" i="2"/>
  <c r="K1767" i="2" s="1"/>
  <c r="L1766" i="2"/>
  <c r="I1766" i="2"/>
  <c r="H1766" i="2"/>
  <c r="K1766" i="2" s="1"/>
  <c r="L2525" i="2"/>
  <c r="I2525" i="2"/>
  <c r="H2525" i="2"/>
  <c r="K2525" i="2" s="1"/>
  <c r="L638" i="2"/>
  <c r="I638" i="2"/>
  <c r="H638" i="2"/>
  <c r="J638" i="2" s="1"/>
  <c r="L2524" i="2"/>
  <c r="I2524" i="2"/>
  <c r="H2524" i="2"/>
  <c r="K2524" i="2" s="1"/>
  <c r="L278" i="2"/>
  <c r="I278" i="2"/>
  <c r="H278" i="2"/>
  <c r="K278" i="2" s="1"/>
  <c r="L2523" i="2"/>
  <c r="I2523" i="2"/>
  <c r="H2523" i="2"/>
  <c r="K2523" i="2" s="1"/>
  <c r="L277" i="2"/>
  <c r="I277" i="2"/>
  <c r="H277" i="2"/>
  <c r="J277" i="2" s="1"/>
  <c r="L2522" i="2"/>
  <c r="I2522" i="2"/>
  <c r="H2522" i="2"/>
  <c r="K2522" i="2" s="1"/>
  <c r="L1923" i="2"/>
  <c r="I1923" i="2"/>
  <c r="H1923" i="2"/>
  <c r="K1923" i="2" s="1"/>
  <c r="L1765" i="2"/>
  <c r="I1765" i="2"/>
  <c r="H1765" i="2"/>
  <c r="K1765" i="2" s="1"/>
  <c r="L479" i="2"/>
  <c r="I479" i="2"/>
  <c r="H479" i="2"/>
  <c r="J479" i="2" s="1"/>
  <c r="L2122" i="2"/>
  <c r="I2122" i="2"/>
  <c r="H2122" i="2"/>
  <c r="K2122" i="2" s="1"/>
  <c r="L1865" i="2"/>
  <c r="I1865" i="2"/>
  <c r="H1865" i="2"/>
  <c r="K1865" i="2" s="1"/>
  <c r="L478" i="2"/>
  <c r="I478" i="2"/>
  <c r="H478" i="2"/>
  <c r="K478" i="2" s="1"/>
  <c r="L1922" i="2"/>
  <c r="I1922" i="2"/>
  <c r="H1922" i="2"/>
  <c r="J1922" i="2" s="1"/>
  <c r="L1921" i="2"/>
  <c r="I1921" i="2"/>
  <c r="H1921" i="2"/>
  <c r="K1921" i="2" s="1"/>
  <c r="L1920" i="2"/>
  <c r="I1920" i="2"/>
  <c r="H1920" i="2"/>
  <c r="K1920" i="2" s="1"/>
  <c r="L637" i="2"/>
  <c r="I637" i="2"/>
  <c r="H637" i="2"/>
  <c r="K637" i="2" s="1"/>
  <c r="L2711" i="2"/>
  <c r="I2711" i="2"/>
  <c r="H2711" i="2"/>
  <c r="J2711" i="2" s="1"/>
  <c r="L2710" i="2"/>
  <c r="I2710" i="2"/>
  <c r="H2710" i="2"/>
  <c r="K2710" i="2" s="1"/>
  <c r="L2217" i="2"/>
  <c r="I2217" i="2"/>
  <c r="H2217" i="2"/>
  <c r="K2217" i="2" s="1"/>
  <c r="L1919" i="2"/>
  <c r="I1919" i="2"/>
  <c r="H1919" i="2"/>
  <c r="K1919" i="2" s="1"/>
  <c r="L1918" i="2"/>
  <c r="I1918" i="2"/>
  <c r="H1918" i="2"/>
  <c r="J1918" i="2" s="1"/>
  <c r="L1917" i="2"/>
  <c r="I1917" i="2"/>
  <c r="H1917" i="2"/>
  <c r="K1917" i="2" s="1"/>
  <c r="L1916" i="2"/>
  <c r="I1916" i="2"/>
  <c r="H1916" i="2"/>
  <c r="K1916" i="2" s="1"/>
  <c r="L1915" i="2"/>
  <c r="I1915" i="2"/>
  <c r="H1915" i="2"/>
  <c r="K1915" i="2" s="1"/>
  <c r="L1914" i="2"/>
  <c r="I1914" i="2"/>
  <c r="H1914" i="2"/>
  <c r="J1914" i="2" s="1"/>
  <c r="L1759" i="2"/>
  <c r="I1759" i="2"/>
  <c r="H1759" i="2"/>
  <c r="K1759" i="2" s="1"/>
  <c r="L124" i="2"/>
  <c r="I124" i="2"/>
  <c r="H124" i="2"/>
  <c r="K124" i="2" s="1"/>
  <c r="L1913" i="2"/>
  <c r="I1913" i="2"/>
  <c r="H1913" i="2"/>
  <c r="K1913" i="2" s="1"/>
  <c r="L768" i="2"/>
  <c r="I768" i="2"/>
  <c r="H768" i="2"/>
  <c r="J768" i="2" s="1"/>
  <c r="L1750" i="2"/>
  <c r="I1750" i="2"/>
  <c r="H1750" i="2"/>
  <c r="K1750" i="2" s="1"/>
  <c r="L823" i="2"/>
  <c r="I823" i="2"/>
  <c r="H823" i="2"/>
  <c r="J823" i="2" s="1"/>
  <c r="L477" i="2"/>
  <c r="I477" i="2"/>
  <c r="H477" i="2"/>
  <c r="K477" i="2" s="1"/>
  <c r="L822" i="2"/>
  <c r="I822" i="2"/>
  <c r="H822" i="2"/>
  <c r="J822" i="2" s="1"/>
  <c r="L476" i="2"/>
  <c r="I476" i="2"/>
  <c r="H476" i="2"/>
  <c r="K476" i="2" s="1"/>
  <c r="L1912" i="2"/>
  <c r="I1912" i="2"/>
  <c r="H1912" i="2"/>
  <c r="K1912" i="2" s="1"/>
  <c r="L1911" i="2"/>
  <c r="I1911" i="2"/>
  <c r="H1911" i="2"/>
  <c r="K1911" i="2" s="1"/>
  <c r="L1200" i="2"/>
  <c r="I1200" i="2"/>
  <c r="H1200" i="2"/>
  <c r="J1200" i="2" s="1"/>
  <c r="L2709" i="2"/>
  <c r="I2709" i="2"/>
  <c r="H2709" i="2"/>
  <c r="K2709" i="2" s="1"/>
  <c r="L1199" i="2"/>
  <c r="I1199" i="2"/>
  <c r="H1199" i="2"/>
  <c r="K1199" i="2" s="1"/>
  <c r="L1749" i="2"/>
  <c r="I1749" i="2"/>
  <c r="H1749" i="2"/>
  <c r="J1749" i="2" s="1"/>
  <c r="L821" i="2"/>
  <c r="I821" i="2"/>
  <c r="H821" i="2"/>
  <c r="J821" i="2" s="1"/>
  <c r="L820" i="2"/>
  <c r="I820" i="2"/>
  <c r="H820" i="2"/>
  <c r="K820" i="2" s="1"/>
  <c r="L819" i="2"/>
  <c r="I819" i="2"/>
  <c r="H819" i="2"/>
  <c r="K819" i="2" s="1"/>
  <c r="L818" i="2"/>
  <c r="I818" i="2"/>
  <c r="H818" i="2"/>
  <c r="J818" i="2" s="1"/>
  <c r="L817" i="2"/>
  <c r="I817" i="2"/>
  <c r="H817" i="2"/>
  <c r="J817" i="2" s="1"/>
  <c r="L475" i="2"/>
  <c r="I475" i="2"/>
  <c r="H475" i="2"/>
  <c r="K475" i="2" s="1"/>
  <c r="L98" i="2"/>
  <c r="I98" i="2"/>
  <c r="H98" i="2"/>
  <c r="K98" i="2" s="1"/>
  <c r="L816" i="2"/>
  <c r="I816" i="2"/>
  <c r="H816" i="2"/>
  <c r="K816" i="2" s="1"/>
  <c r="L2216" i="2"/>
  <c r="I2216" i="2"/>
  <c r="H2216" i="2"/>
  <c r="J2216" i="2" s="1"/>
  <c r="L815" i="2"/>
  <c r="I815" i="2"/>
  <c r="H815" i="2"/>
  <c r="K815" i="2" s="1"/>
  <c r="L814" i="2"/>
  <c r="I814" i="2"/>
  <c r="H814" i="2"/>
  <c r="K814" i="2" s="1"/>
  <c r="L474" i="2"/>
  <c r="I474" i="2"/>
  <c r="H474" i="2"/>
  <c r="K474" i="2" s="1"/>
  <c r="L276" i="2"/>
  <c r="I276" i="2"/>
  <c r="H276" i="2"/>
  <c r="J276" i="2" s="1"/>
  <c r="L1484" i="2"/>
  <c r="I1484" i="2"/>
  <c r="H1484" i="2"/>
  <c r="K1484" i="2" s="1"/>
  <c r="L1483" i="2"/>
  <c r="I1483" i="2"/>
  <c r="H1483" i="2"/>
  <c r="K1483" i="2" s="1"/>
  <c r="L1586" i="2"/>
  <c r="I1586" i="2"/>
  <c r="H1586" i="2"/>
  <c r="K1586" i="2" s="1"/>
  <c r="L1198" i="2"/>
  <c r="I1198" i="2"/>
  <c r="H1198" i="2"/>
  <c r="J1198" i="2" s="1"/>
  <c r="L1197" i="2"/>
  <c r="I1197" i="2"/>
  <c r="H1197" i="2"/>
  <c r="K1197" i="2" s="1"/>
  <c r="L1196" i="2"/>
  <c r="I1196" i="2"/>
  <c r="H1196" i="2"/>
  <c r="K1196" i="2" s="1"/>
  <c r="L1195" i="2"/>
  <c r="I1195" i="2"/>
  <c r="H1195" i="2"/>
  <c r="K1195" i="2" s="1"/>
  <c r="L275" i="2"/>
  <c r="I275" i="2"/>
  <c r="H275" i="2"/>
  <c r="J275" i="2" s="1"/>
  <c r="L767" i="2"/>
  <c r="I767" i="2"/>
  <c r="H767" i="2"/>
  <c r="K767" i="2" s="1"/>
  <c r="L1194" i="2"/>
  <c r="I1194" i="2"/>
  <c r="H1194" i="2"/>
  <c r="K1194" i="2" s="1"/>
  <c r="L2708" i="2"/>
  <c r="I2708" i="2"/>
  <c r="H2708" i="2"/>
  <c r="J2708" i="2" s="1"/>
  <c r="L1193" i="2"/>
  <c r="I1193" i="2"/>
  <c r="H1193" i="2"/>
  <c r="J1193" i="2" s="1"/>
  <c r="L2121" i="2"/>
  <c r="I2121" i="2"/>
  <c r="H2121" i="2"/>
  <c r="K2121" i="2" s="1"/>
  <c r="L2120" i="2"/>
  <c r="I2120" i="2"/>
  <c r="H2120" i="2"/>
  <c r="K2120" i="2" s="1"/>
  <c r="L1910" i="2"/>
  <c r="I1910" i="2"/>
  <c r="H1910" i="2"/>
  <c r="K1910" i="2" s="1"/>
  <c r="L2660" i="2"/>
  <c r="I2660" i="2"/>
  <c r="H2660" i="2"/>
  <c r="J2660" i="2" s="1"/>
  <c r="L2659" i="2"/>
  <c r="I2659" i="2"/>
  <c r="H2659" i="2"/>
  <c r="K2659" i="2" s="1"/>
  <c r="L1864" i="2"/>
  <c r="I1864" i="2"/>
  <c r="H1864" i="2"/>
  <c r="K1864" i="2" s="1"/>
  <c r="L2658" i="2"/>
  <c r="I2658" i="2"/>
  <c r="H2658" i="2"/>
  <c r="K2658" i="2" s="1"/>
  <c r="L123" i="2"/>
  <c r="I123" i="2"/>
  <c r="H123" i="2"/>
  <c r="J123" i="2" s="1"/>
  <c r="L1909" i="2"/>
  <c r="I1909" i="2"/>
  <c r="H1909" i="2"/>
  <c r="K1909" i="2" s="1"/>
  <c r="L1908" i="2"/>
  <c r="I1908" i="2"/>
  <c r="H1908" i="2"/>
  <c r="K1908" i="2" s="1"/>
  <c r="L813" i="2"/>
  <c r="I813" i="2"/>
  <c r="H813" i="2"/>
  <c r="K813" i="2" s="1"/>
  <c r="L1907" i="2"/>
  <c r="I1907" i="2"/>
  <c r="H1907" i="2"/>
  <c r="J1907" i="2" s="1"/>
  <c r="L1906" i="2"/>
  <c r="I1906" i="2"/>
  <c r="H1906" i="2"/>
  <c r="K1906" i="2" s="1"/>
  <c r="L1905" i="2"/>
  <c r="I1905" i="2"/>
  <c r="H1905" i="2"/>
  <c r="K1905" i="2" s="1"/>
  <c r="L1904" i="2"/>
  <c r="I1904" i="2"/>
  <c r="H1904" i="2"/>
  <c r="K1904" i="2" s="1"/>
  <c r="L1903" i="2"/>
  <c r="I1903" i="2"/>
  <c r="H1903" i="2"/>
  <c r="J1903" i="2" s="1"/>
  <c r="L1979" i="2"/>
  <c r="I1979" i="2"/>
  <c r="H1979" i="2"/>
  <c r="K1979" i="2" s="1"/>
  <c r="L1902" i="2"/>
  <c r="I1902" i="2"/>
  <c r="H1902" i="2"/>
  <c r="K1902" i="2" s="1"/>
  <c r="L1901" i="2"/>
  <c r="I1901" i="2"/>
  <c r="H1901" i="2"/>
  <c r="K1901" i="2" s="1"/>
  <c r="L40" i="2"/>
  <c r="I40" i="2"/>
  <c r="H40" i="2"/>
  <c r="J40" i="2" s="1"/>
  <c r="L2657" i="2"/>
  <c r="I2657" i="2"/>
  <c r="H2657" i="2"/>
  <c r="K2657" i="2" s="1"/>
  <c r="L2215" i="2"/>
  <c r="I2215" i="2"/>
  <c r="H2215" i="2"/>
  <c r="K2215" i="2" s="1"/>
  <c r="L2214" i="2"/>
  <c r="I2214" i="2"/>
  <c r="H2214" i="2"/>
  <c r="K2214" i="2" s="1"/>
  <c r="L1900" i="2"/>
  <c r="I1900" i="2"/>
  <c r="H1900" i="2"/>
  <c r="J1900" i="2" s="1"/>
  <c r="L2656" i="2"/>
  <c r="I2656" i="2"/>
  <c r="H2656" i="2"/>
  <c r="K2656" i="2" s="1"/>
  <c r="L1407" i="2"/>
  <c r="I1407" i="2"/>
  <c r="H1407" i="2"/>
  <c r="J1407" i="2" s="1"/>
  <c r="L1899" i="2"/>
  <c r="I1899" i="2"/>
  <c r="H1899" i="2"/>
  <c r="K1899" i="2" s="1"/>
  <c r="L1192" i="2"/>
  <c r="I1192" i="2"/>
  <c r="H1192" i="2"/>
  <c r="J1192" i="2" s="1"/>
  <c r="L1898" i="2"/>
  <c r="I1898" i="2"/>
  <c r="H1898" i="2"/>
  <c r="K1898" i="2" s="1"/>
  <c r="L1191" i="2"/>
  <c r="I1191" i="2"/>
  <c r="H1191" i="2"/>
  <c r="J1191" i="2" s="1"/>
  <c r="L1190" i="2"/>
  <c r="I1190" i="2"/>
  <c r="H1190" i="2"/>
  <c r="J1190" i="2" s="1"/>
  <c r="L1189" i="2"/>
  <c r="I1189" i="2"/>
  <c r="H1189" i="2"/>
  <c r="J1189" i="2" s="1"/>
  <c r="L766" i="2"/>
  <c r="I766" i="2"/>
  <c r="H766" i="2"/>
  <c r="K766" i="2" s="1"/>
  <c r="L1188" i="2"/>
  <c r="I1188" i="2"/>
  <c r="H1188" i="2"/>
  <c r="K1188" i="2" s="1"/>
  <c r="L1187" i="2"/>
  <c r="I1187" i="2"/>
  <c r="H1187" i="2"/>
  <c r="K1187" i="2" s="1"/>
  <c r="L371" i="2"/>
  <c r="I371" i="2"/>
  <c r="H371" i="2"/>
  <c r="J371" i="2" s="1"/>
  <c r="L1863" i="2"/>
  <c r="I1863" i="2"/>
  <c r="H1863" i="2"/>
  <c r="K1863" i="2" s="1"/>
  <c r="L765" i="2"/>
  <c r="I765" i="2"/>
  <c r="H765" i="2"/>
  <c r="K765" i="2" s="1"/>
  <c r="L2655" i="2"/>
  <c r="I2655" i="2"/>
  <c r="H2655" i="2"/>
  <c r="K2655" i="2" s="1"/>
  <c r="L2654" i="2"/>
  <c r="I2654" i="2"/>
  <c r="H2654" i="2"/>
  <c r="J2654" i="2" s="1"/>
  <c r="L1186" i="2"/>
  <c r="I1186" i="2"/>
  <c r="H1186" i="2"/>
  <c r="K1186" i="2" s="1"/>
  <c r="L473" i="2"/>
  <c r="I473" i="2"/>
  <c r="H473" i="2"/>
  <c r="K473" i="2" s="1"/>
  <c r="L636" i="2"/>
  <c r="I636" i="2"/>
  <c r="H636" i="2"/>
  <c r="K636" i="2" s="1"/>
  <c r="L2707" i="2"/>
  <c r="I2707" i="2"/>
  <c r="H2707" i="2"/>
  <c r="J2707" i="2" s="1"/>
  <c r="L370" i="2"/>
  <c r="I370" i="2"/>
  <c r="H370" i="2"/>
  <c r="K370" i="2" s="1"/>
  <c r="L472" i="2"/>
  <c r="I472" i="2"/>
  <c r="H472" i="2"/>
  <c r="K472" i="2" s="1"/>
  <c r="L635" i="2"/>
  <c r="I635" i="2"/>
  <c r="H635" i="2"/>
  <c r="K635" i="2" s="1"/>
  <c r="L2119" i="2"/>
  <c r="I2119" i="2"/>
  <c r="H2119" i="2"/>
  <c r="J2119" i="2" s="1"/>
  <c r="L369" i="2"/>
  <c r="I369" i="2"/>
  <c r="H369" i="2"/>
  <c r="K369" i="2" s="1"/>
  <c r="L2653" i="2"/>
  <c r="I2653" i="2"/>
  <c r="H2653" i="2"/>
  <c r="J2653" i="2" s="1"/>
  <c r="L368" i="2"/>
  <c r="I368" i="2"/>
  <c r="H368" i="2"/>
  <c r="K368" i="2" s="1"/>
  <c r="L764" i="2"/>
  <c r="I764" i="2"/>
  <c r="H764" i="2"/>
  <c r="J764" i="2" s="1"/>
  <c r="L634" i="2"/>
  <c r="I634" i="2"/>
  <c r="H634" i="2"/>
  <c r="K634" i="2" s="1"/>
  <c r="L2652" i="2"/>
  <c r="I2652" i="2"/>
  <c r="H2652" i="2"/>
  <c r="J2652" i="2" s="1"/>
  <c r="L1755" i="2"/>
  <c r="I1755" i="2"/>
  <c r="H1755" i="2"/>
  <c r="K1755" i="2" s="1"/>
  <c r="L2651" i="2"/>
  <c r="I2651" i="2"/>
  <c r="H2651" i="2"/>
  <c r="J2651" i="2" s="1"/>
  <c r="L763" i="2"/>
  <c r="I763" i="2"/>
  <c r="H763" i="2"/>
  <c r="K763" i="2" s="1"/>
  <c r="L471" i="2"/>
  <c r="I471" i="2"/>
  <c r="H471" i="2"/>
  <c r="K471" i="2" s="1"/>
  <c r="L79" i="2"/>
  <c r="I79" i="2"/>
  <c r="H79" i="2"/>
  <c r="J79" i="2" s="1"/>
  <c r="L633" i="2"/>
  <c r="I633" i="2"/>
  <c r="H633" i="2"/>
  <c r="J633" i="2" s="1"/>
  <c r="L1379" i="2"/>
  <c r="I1379" i="2"/>
  <c r="H1379" i="2"/>
  <c r="K1379" i="2" s="1"/>
  <c r="L2213" i="2"/>
  <c r="I2213" i="2"/>
  <c r="H2213" i="2"/>
  <c r="J2213" i="2" s="1"/>
  <c r="L2650" i="2"/>
  <c r="I2650" i="2"/>
  <c r="H2650" i="2"/>
  <c r="K2650" i="2" s="1"/>
  <c r="L1378" i="2"/>
  <c r="I1378" i="2"/>
  <c r="H1378" i="2"/>
  <c r="J1378" i="2" s="1"/>
  <c r="L2212" i="2"/>
  <c r="I2212" i="2"/>
  <c r="H2212" i="2"/>
  <c r="K2212" i="2" s="1"/>
  <c r="L2211" i="2"/>
  <c r="I2211" i="2"/>
  <c r="H2211" i="2"/>
  <c r="K2211" i="2" s="1"/>
  <c r="L2649" i="2"/>
  <c r="I2649" i="2"/>
  <c r="H2649" i="2"/>
  <c r="J2649" i="2" s="1"/>
  <c r="L2648" i="2"/>
  <c r="I2648" i="2"/>
  <c r="H2648" i="2"/>
  <c r="J2648" i="2" s="1"/>
  <c r="L2647" i="2"/>
  <c r="I2647" i="2"/>
  <c r="H2647" i="2"/>
  <c r="K2647" i="2" s="1"/>
  <c r="L2646" i="2"/>
  <c r="I2646" i="2"/>
  <c r="H2646" i="2"/>
  <c r="J2646" i="2" s="1"/>
  <c r="L470" i="2"/>
  <c r="I470" i="2"/>
  <c r="H470" i="2"/>
  <c r="K470" i="2" s="1"/>
  <c r="L1266" i="2"/>
  <c r="I1266" i="2"/>
  <c r="H1266" i="2"/>
  <c r="J1266" i="2" s="1"/>
  <c r="L1185" i="2"/>
  <c r="I1185" i="2"/>
  <c r="H1185" i="2"/>
  <c r="K1185" i="2" s="1"/>
  <c r="L1748" i="2"/>
  <c r="I1748" i="2"/>
  <c r="H1748" i="2"/>
  <c r="K1748" i="2" s="1"/>
  <c r="L1747" i="2"/>
  <c r="I1747" i="2"/>
  <c r="H1747" i="2"/>
  <c r="J1747" i="2" s="1"/>
  <c r="L401" i="2"/>
  <c r="I401" i="2"/>
  <c r="H401" i="2"/>
  <c r="J401" i="2" s="1"/>
  <c r="L122" i="2"/>
  <c r="I122" i="2"/>
  <c r="H122" i="2"/>
  <c r="K122" i="2" s="1"/>
  <c r="L1265" i="2"/>
  <c r="I1265" i="2"/>
  <c r="H1265" i="2"/>
  <c r="J1265" i="2" s="1"/>
  <c r="L121" i="2"/>
  <c r="I121" i="2"/>
  <c r="H121" i="2"/>
  <c r="K121" i="2" s="1"/>
  <c r="L940" i="2"/>
  <c r="I940" i="2"/>
  <c r="H940" i="2"/>
  <c r="J940" i="2" s="1"/>
  <c r="L1264" i="2"/>
  <c r="I1264" i="2"/>
  <c r="H1264" i="2"/>
  <c r="K1264" i="2" s="1"/>
  <c r="L1263" i="2"/>
  <c r="I1263" i="2"/>
  <c r="H1263" i="2"/>
  <c r="K1263" i="2" s="1"/>
  <c r="L400" i="2"/>
  <c r="I400" i="2"/>
  <c r="H400" i="2"/>
  <c r="J400" i="2" s="1"/>
  <c r="L469" i="2"/>
  <c r="I469" i="2"/>
  <c r="H469" i="2"/>
  <c r="J469" i="2" s="1"/>
  <c r="L468" i="2"/>
  <c r="I468" i="2"/>
  <c r="H468" i="2"/>
  <c r="K468" i="2" s="1"/>
  <c r="L1184" i="2"/>
  <c r="I1184" i="2"/>
  <c r="H1184" i="2"/>
  <c r="K1184" i="2" s="1"/>
  <c r="L399" i="2"/>
  <c r="I399" i="2"/>
  <c r="H399" i="2"/>
  <c r="K399" i="2" s="1"/>
  <c r="L1183" i="2"/>
  <c r="I1183" i="2"/>
  <c r="H1183" i="2"/>
  <c r="J1183" i="2" s="1"/>
  <c r="L1182" i="2"/>
  <c r="I1182" i="2"/>
  <c r="H1182" i="2"/>
  <c r="K1182" i="2" s="1"/>
  <c r="L2645" i="2"/>
  <c r="I2645" i="2"/>
  <c r="H2645" i="2"/>
  <c r="J2645" i="2" s="1"/>
  <c r="L398" i="2"/>
  <c r="I398" i="2"/>
  <c r="H398" i="2"/>
  <c r="K398" i="2" s="1"/>
  <c r="L1181" i="2"/>
  <c r="I1181" i="2"/>
  <c r="H1181" i="2"/>
  <c r="J1181" i="2" s="1"/>
  <c r="L2644" i="2"/>
  <c r="I2644" i="2"/>
  <c r="H2644" i="2"/>
  <c r="K2644" i="2" s="1"/>
  <c r="L2643" i="2"/>
  <c r="I2643" i="2"/>
  <c r="H2643" i="2"/>
  <c r="K2643" i="2" s="1"/>
  <c r="L1180" i="2"/>
  <c r="I1180" i="2"/>
  <c r="H1180" i="2"/>
  <c r="K1180" i="2" s="1"/>
  <c r="L2642" i="2"/>
  <c r="I2642" i="2"/>
  <c r="H2642" i="2"/>
  <c r="J2642" i="2" s="1"/>
  <c r="L1179" i="2"/>
  <c r="I1179" i="2"/>
  <c r="H1179" i="2"/>
  <c r="K1179" i="2" s="1"/>
  <c r="L1978" i="2"/>
  <c r="I1978" i="2"/>
  <c r="H1978" i="2"/>
  <c r="J1978" i="2" s="1"/>
  <c r="L1733" i="2"/>
  <c r="I1733" i="2"/>
  <c r="H1733" i="2"/>
  <c r="J1733" i="2" s="1"/>
  <c r="L2210" i="2"/>
  <c r="I2210" i="2"/>
  <c r="H2210" i="2"/>
  <c r="J2210" i="2" s="1"/>
  <c r="L2209" i="2"/>
  <c r="I2209" i="2"/>
  <c r="H2209" i="2"/>
  <c r="K2209" i="2" s="1"/>
  <c r="L2208" i="2"/>
  <c r="I2208" i="2"/>
  <c r="H2208" i="2"/>
  <c r="K2208" i="2" s="1"/>
  <c r="L2207" i="2"/>
  <c r="I2207" i="2"/>
  <c r="H2207" i="2"/>
  <c r="K2207" i="2" s="1"/>
  <c r="L1377" i="2"/>
  <c r="I1377" i="2"/>
  <c r="H1377" i="2"/>
  <c r="J1377" i="2" s="1"/>
  <c r="L1376" i="2"/>
  <c r="I1376" i="2"/>
  <c r="H1376" i="2"/>
  <c r="K1376" i="2" s="1"/>
  <c r="L632" i="2"/>
  <c r="I632" i="2"/>
  <c r="H632" i="2"/>
  <c r="J632" i="2" s="1"/>
  <c r="L631" i="2"/>
  <c r="I631" i="2"/>
  <c r="H631" i="2"/>
  <c r="K631" i="2" s="1"/>
  <c r="L169" i="2"/>
  <c r="I169" i="2"/>
  <c r="H169" i="2"/>
  <c r="J169" i="2" s="1"/>
  <c r="L397" i="2"/>
  <c r="I397" i="2"/>
  <c r="H397" i="2"/>
  <c r="K397" i="2" s="1"/>
  <c r="L396" i="2"/>
  <c r="I396" i="2"/>
  <c r="H396" i="2"/>
  <c r="K396" i="2" s="1"/>
  <c r="L395" i="2"/>
  <c r="I395" i="2"/>
  <c r="H395" i="2"/>
  <c r="K395" i="2" s="1"/>
  <c r="L394" i="2"/>
  <c r="I394" i="2"/>
  <c r="H394" i="2"/>
  <c r="J394" i="2" s="1"/>
  <c r="L393" i="2"/>
  <c r="I393" i="2"/>
  <c r="H393" i="2"/>
  <c r="K393" i="2" s="1"/>
  <c r="L939" i="2"/>
  <c r="I939" i="2"/>
  <c r="H939" i="2"/>
  <c r="K939" i="2" s="1"/>
  <c r="L1965" i="2"/>
  <c r="I1965" i="2"/>
  <c r="H1965" i="2"/>
  <c r="J1965" i="2" s="1"/>
  <c r="L1178" i="2"/>
  <c r="I1178" i="2"/>
  <c r="H1178" i="2"/>
  <c r="J1178" i="2" s="1"/>
  <c r="L938" i="2"/>
  <c r="I938" i="2"/>
  <c r="H938" i="2"/>
  <c r="K938" i="2" s="1"/>
  <c r="L937" i="2"/>
  <c r="I937" i="2"/>
  <c r="H937" i="2"/>
  <c r="K937" i="2" s="1"/>
  <c r="L168" i="2"/>
  <c r="I168" i="2"/>
  <c r="H168" i="2"/>
  <c r="K168" i="2" s="1"/>
  <c r="L936" i="2"/>
  <c r="I936" i="2"/>
  <c r="H936" i="2"/>
  <c r="J936" i="2" s="1"/>
  <c r="L167" i="2"/>
  <c r="I167" i="2"/>
  <c r="H167" i="2"/>
  <c r="K167" i="2" s="1"/>
  <c r="L1964" i="2"/>
  <c r="I1964" i="2"/>
  <c r="H1964" i="2"/>
  <c r="K1964" i="2" s="1"/>
  <c r="L2685" i="2"/>
  <c r="I2685" i="2"/>
  <c r="H2685" i="2"/>
  <c r="J2685" i="2" s="1"/>
  <c r="L1709" i="2"/>
  <c r="I1709" i="2"/>
  <c r="H1709" i="2"/>
  <c r="J1709" i="2" s="1"/>
  <c r="L930" i="2"/>
  <c r="I930" i="2"/>
  <c r="H930" i="2"/>
  <c r="K930" i="2" s="1"/>
  <c r="L1963" i="2"/>
  <c r="I1963" i="2"/>
  <c r="H1963" i="2"/>
  <c r="K1963" i="2" s="1"/>
  <c r="L1177" i="2"/>
  <c r="I1177" i="2"/>
  <c r="H1177" i="2"/>
  <c r="J1177" i="2" s="1"/>
  <c r="L1962" i="2"/>
  <c r="I1962" i="2"/>
  <c r="H1962" i="2"/>
  <c r="J1962" i="2" s="1"/>
  <c r="L1176" i="2"/>
  <c r="I1176" i="2"/>
  <c r="H1176" i="2"/>
  <c r="K1176" i="2" s="1"/>
  <c r="L1175" i="2"/>
  <c r="I1175" i="2"/>
  <c r="H1175" i="2"/>
  <c r="K1175" i="2" s="1"/>
  <c r="L166" i="2"/>
  <c r="I166" i="2"/>
  <c r="H166" i="2"/>
  <c r="J166" i="2" s="1"/>
  <c r="L1961" i="2"/>
  <c r="I1961" i="2"/>
  <c r="H1961" i="2"/>
  <c r="J1961" i="2" s="1"/>
  <c r="L165" i="2"/>
  <c r="I165" i="2"/>
  <c r="H165" i="2"/>
  <c r="K165" i="2" s="1"/>
  <c r="L164" i="2"/>
  <c r="I164" i="2"/>
  <c r="H164" i="2"/>
  <c r="K164" i="2" s="1"/>
  <c r="L1375" i="2"/>
  <c r="I1375" i="2"/>
  <c r="H1375" i="2"/>
  <c r="J1375" i="2" s="1"/>
  <c r="L236" i="2"/>
  <c r="I236" i="2"/>
  <c r="H236" i="2"/>
  <c r="J236" i="2" s="1"/>
  <c r="L1174" i="2"/>
  <c r="I1174" i="2"/>
  <c r="H1174" i="2"/>
  <c r="K1174" i="2" s="1"/>
  <c r="L235" i="2"/>
  <c r="I235" i="2"/>
  <c r="H235" i="2"/>
  <c r="K235" i="2" s="1"/>
  <c r="L1897" i="2"/>
  <c r="I1897" i="2"/>
  <c r="H1897" i="2"/>
  <c r="K1897" i="2" s="1"/>
  <c r="L1896" i="2"/>
  <c r="I1896" i="2"/>
  <c r="H1896" i="2"/>
  <c r="J1896" i="2" s="1"/>
  <c r="L1895" i="2"/>
  <c r="I1895" i="2"/>
  <c r="H1895" i="2"/>
  <c r="K1895" i="2" s="1"/>
  <c r="L1894" i="2"/>
  <c r="I1894" i="2"/>
  <c r="H1894" i="2"/>
  <c r="K1894" i="2" s="1"/>
  <c r="L1893" i="2"/>
  <c r="I1893" i="2"/>
  <c r="H1893" i="2"/>
  <c r="K1893" i="2" s="1"/>
  <c r="L1892" i="2"/>
  <c r="I1892" i="2"/>
  <c r="H1892" i="2"/>
  <c r="J1892" i="2" s="1"/>
  <c r="L234" i="2"/>
  <c r="I234" i="2"/>
  <c r="H234" i="2"/>
  <c r="K234" i="2" s="1"/>
  <c r="L233" i="2"/>
  <c r="I233" i="2"/>
  <c r="H233" i="2"/>
  <c r="K233" i="2" s="1"/>
  <c r="L1374" i="2"/>
  <c r="I1374" i="2"/>
  <c r="H1374" i="2"/>
  <c r="K1374" i="2" s="1"/>
  <c r="L163" i="2"/>
  <c r="I163" i="2"/>
  <c r="H163" i="2"/>
  <c r="J163" i="2" s="1"/>
  <c r="L550" i="2"/>
  <c r="I550" i="2"/>
  <c r="H550" i="2"/>
  <c r="K550" i="2" s="1"/>
  <c r="L549" i="2"/>
  <c r="I549" i="2"/>
  <c r="H549" i="2"/>
  <c r="K549" i="2" s="1"/>
  <c r="L2027" i="2"/>
  <c r="I2027" i="2"/>
  <c r="H2027" i="2"/>
  <c r="K2027" i="2" s="1"/>
  <c r="L548" i="2"/>
  <c r="I548" i="2"/>
  <c r="H548" i="2"/>
  <c r="J548" i="2" s="1"/>
  <c r="L2026" i="2"/>
  <c r="I2026" i="2"/>
  <c r="H2026" i="2"/>
  <c r="K2026" i="2" s="1"/>
  <c r="L2025" i="2"/>
  <c r="I2025" i="2"/>
  <c r="H2025" i="2"/>
  <c r="J2025" i="2" s="1"/>
  <c r="L762" i="2"/>
  <c r="I762" i="2"/>
  <c r="H762" i="2"/>
  <c r="K762" i="2" s="1"/>
  <c r="L761" i="2"/>
  <c r="I761" i="2"/>
  <c r="H761" i="2"/>
  <c r="J761" i="2" s="1"/>
  <c r="L2024" i="2"/>
  <c r="I2024" i="2"/>
  <c r="H2024" i="2"/>
  <c r="K2024" i="2" s="1"/>
  <c r="L547" i="2"/>
  <c r="I547" i="2"/>
  <c r="H547" i="2"/>
  <c r="K547" i="2" s="1"/>
  <c r="L2023" i="2"/>
  <c r="I2023" i="2"/>
  <c r="H2023" i="2"/>
  <c r="K2023" i="2" s="1"/>
  <c r="L1495" i="2"/>
  <c r="I1495" i="2"/>
  <c r="H1495" i="2"/>
  <c r="J1495" i="2" s="1"/>
  <c r="L546" i="2"/>
  <c r="I546" i="2"/>
  <c r="H546" i="2"/>
  <c r="K546" i="2" s="1"/>
  <c r="L162" i="2"/>
  <c r="I162" i="2"/>
  <c r="H162" i="2"/>
  <c r="K162" i="2" s="1"/>
  <c r="L1293" i="2"/>
  <c r="I1293" i="2"/>
  <c r="H1293" i="2"/>
  <c r="J1293" i="2" s="1"/>
  <c r="L293" i="2"/>
  <c r="I293" i="2"/>
  <c r="H293" i="2"/>
  <c r="J293" i="2" s="1"/>
  <c r="L1494" i="2"/>
  <c r="I1494" i="2"/>
  <c r="H1494" i="2"/>
  <c r="K1494" i="2" s="1"/>
  <c r="L1493" i="2"/>
  <c r="I1493" i="2"/>
  <c r="H1493" i="2"/>
  <c r="K1493" i="2" s="1"/>
  <c r="L1862" i="2"/>
  <c r="I1862" i="2"/>
  <c r="H1862" i="2"/>
  <c r="J1862" i="2" s="1"/>
  <c r="L120" i="2"/>
  <c r="I120" i="2"/>
  <c r="H120" i="2"/>
  <c r="J120" i="2" s="1"/>
  <c r="L367" i="2"/>
  <c r="I367" i="2"/>
  <c r="H367" i="2"/>
  <c r="K367" i="2" s="1"/>
  <c r="L161" i="2"/>
  <c r="I161" i="2"/>
  <c r="H161" i="2"/>
  <c r="J161" i="2" s="1"/>
  <c r="L160" i="2"/>
  <c r="I160" i="2"/>
  <c r="H160" i="2"/>
  <c r="K160" i="2" s="1"/>
  <c r="L1891" i="2"/>
  <c r="I1891" i="2"/>
  <c r="H1891" i="2"/>
  <c r="J1891" i="2" s="1"/>
  <c r="L760" i="2"/>
  <c r="I760" i="2"/>
  <c r="H760" i="2"/>
  <c r="K760" i="2" s="1"/>
  <c r="L1977" i="2"/>
  <c r="I1977" i="2"/>
  <c r="H1977" i="2"/>
  <c r="K1977" i="2" s="1"/>
  <c r="L1976" i="2"/>
  <c r="I1976" i="2"/>
  <c r="H1976" i="2"/>
  <c r="K1976" i="2" s="1"/>
  <c r="L1975" i="2"/>
  <c r="I1975" i="2"/>
  <c r="H1975" i="2"/>
  <c r="J1975" i="2" s="1"/>
  <c r="L1974" i="2"/>
  <c r="I1974" i="2"/>
  <c r="H1974" i="2"/>
  <c r="K1974" i="2" s="1"/>
  <c r="L119" i="2"/>
  <c r="I119" i="2"/>
  <c r="H119" i="2"/>
  <c r="K119" i="2" s="1"/>
  <c r="L1973" i="2"/>
  <c r="I1973" i="2"/>
  <c r="H1973" i="2"/>
  <c r="K1973" i="2" s="1"/>
  <c r="L2661" i="2"/>
  <c r="I2661" i="2"/>
  <c r="H2661" i="2"/>
  <c r="J2661" i="2" s="1"/>
  <c r="L1972" i="2"/>
  <c r="I1972" i="2"/>
  <c r="H1972" i="2"/>
  <c r="K1972" i="2" s="1"/>
  <c r="L1971" i="2"/>
  <c r="I1971" i="2"/>
  <c r="H1971" i="2"/>
  <c r="K1971" i="2" s="1"/>
  <c r="L1970" i="2"/>
  <c r="I1970" i="2"/>
  <c r="H1970" i="2"/>
  <c r="K1970" i="2" s="1"/>
  <c r="L118" i="2"/>
  <c r="I118" i="2"/>
  <c r="H118" i="2"/>
  <c r="J118" i="2" s="1"/>
  <c r="L117" i="2"/>
  <c r="I117" i="2"/>
  <c r="H117" i="2"/>
  <c r="K117" i="2" s="1"/>
  <c r="L116" i="2"/>
  <c r="I116" i="2"/>
  <c r="H116" i="2"/>
  <c r="K116" i="2" s="1"/>
  <c r="L2118" i="2"/>
  <c r="I2118" i="2"/>
  <c r="H2118" i="2"/>
  <c r="K2118" i="2" s="1"/>
  <c r="L2117" i="2"/>
  <c r="I2117" i="2"/>
  <c r="H2117" i="2"/>
  <c r="J2117" i="2" s="1"/>
  <c r="L159" i="2"/>
  <c r="I159" i="2"/>
  <c r="H159" i="2"/>
  <c r="K159" i="2" s="1"/>
  <c r="L630" i="2"/>
  <c r="I630" i="2"/>
  <c r="H630" i="2"/>
  <c r="K630" i="2" s="1"/>
  <c r="L158" i="2"/>
  <c r="I158" i="2"/>
  <c r="H158" i="2"/>
  <c r="K158" i="2" s="1"/>
  <c r="L157" i="2"/>
  <c r="I157" i="2"/>
  <c r="H157" i="2"/>
  <c r="J157" i="2" s="1"/>
  <c r="L156" i="2"/>
  <c r="I156" i="2"/>
  <c r="H156" i="2"/>
  <c r="K156" i="2" s="1"/>
  <c r="L155" i="2"/>
  <c r="I155" i="2"/>
  <c r="H155" i="2"/>
  <c r="K155" i="2" s="1"/>
  <c r="L1969" i="2"/>
  <c r="I1969" i="2"/>
  <c r="H1969" i="2"/>
  <c r="J1969" i="2" s="1"/>
  <c r="L1968" i="2"/>
  <c r="I1968" i="2"/>
  <c r="H1968" i="2"/>
  <c r="J1968" i="2" s="1"/>
  <c r="L1967" i="2"/>
  <c r="I1967" i="2"/>
  <c r="H1967" i="2"/>
  <c r="K1967" i="2" s="1"/>
  <c r="L525" i="2"/>
  <c r="I525" i="2"/>
  <c r="H525" i="2"/>
  <c r="K525" i="2" s="1"/>
  <c r="L1966" i="2"/>
  <c r="I1966" i="2"/>
  <c r="H1966" i="2"/>
  <c r="J1966" i="2" s="1"/>
  <c r="L53" i="2"/>
  <c r="I53" i="2"/>
  <c r="H53" i="2"/>
  <c r="J53" i="2" s="1"/>
  <c r="L1325" i="2"/>
  <c r="I1325" i="2"/>
  <c r="H1325" i="2"/>
  <c r="K1325" i="2" s="1"/>
  <c r="L1295" i="2"/>
  <c r="I1295" i="2"/>
  <c r="H1295" i="2"/>
  <c r="J1295" i="2" s="1"/>
  <c r="L1324" i="2"/>
  <c r="I1324" i="2"/>
  <c r="H1324" i="2"/>
  <c r="K1324" i="2" s="1"/>
  <c r="L52" i="2"/>
  <c r="I52" i="2"/>
  <c r="H52" i="2"/>
  <c r="J52" i="2" s="1"/>
  <c r="L329" i="2"/>
  <c r="I329" i="2"/>
  <c r="H329" i="2"/>
  <c r="K329" i="2" s="1"/>
  <c r="L1373" i="2"/>
  <c r="I1373" i="2"/>
  <c r="H1373" i="2"/>
  <c r="K1373" i="2" s="1"/>
  <c r="L629" i="2"/>
  <c r="I629" i="2"/>
  <c r="H629" i="2"/>
  <c r="K629" i="2" s="1"/>
  <c r="L628" i="2"/>
  <c r="I628" i="2"/>
  <c r="H628" i="2"/>
  <c r="J628" i="2" s="1"/>
  <c r="L2206" i="2"/>
  <c r="I2206" i="2"/>
  <c r="H2206" i="2"/>
  <c r="K2206" i="2" s="1"/>
  <c r="L1372" i="2"/>
  <c r="I1372" i="2"/>
  <c r="H1372" i="2"/>
  <c r="K1372" i="2" s="1"/>
  <c r="L33" i="2"/>
  <c r="I33" i="2"/>
  <c r="H33" i="2"/>
  <c r="K33" i="2" s="1"/>
  <c r="L32" i="2"/>
  <c r="I32" i="2"/>
  <c r="H32" i="2"/>
  <c r="J32" i="2" s="1"/>
  <c r="L31" i="2"/>
  <c r="I31" i="2"/>
  <c r="H31" i="2"/>
  <c r="K31" i="2" s="1"/>
  <c r="L30" i="2"/>
  <c r="I30" i="2"/>
  <c r="H30" i="2"/>
  <c r="K30" i="2" s="1"/>
  <c r="L812" i="2"/>
  <c r="I812" i="2"/>
  <c r="H812" i="2"/>
  <c r="K812" i="2" s="1"/>
  <c r="L328" i="2"/>
  <c r="I328" i="2"/>
  <c r="H328" i="2"/>
  <c r="J328" i="2" s="1"/>
  <c r="L811" i="2"/>
  <c r="I811" i="2"/>
  <c r="H811" i="2"/>
  <c r="K811" i="2" s="1"/>
  <c r="L731" i="2"/>
  <c r="I731" i="2"/>
  <c r="H731" i="2"/>
  <c r="K731" i="2" s="1"/>
  <c r="L759" i="2"/>
  <c r="I759" i="2"/>
  <c r="H759" i="2"/>
  <c r="K759" i="2" s="1"/>
  <c r="L29" i="2"/>
  <c r="I29" i="2"/>
  <c r="H29" i="2"/>
  <c r="J29" i="2" s="1"/>
  <c r="L28" i="2"/>
  <c r="I28" i="2"/>
  <c r="H28" i="2"/>
  <c r="K28" i="2" s="1"/>
  <c r="L2116" i="2"/>
  <c r="I2116" i="2"/>
  <c r="H2116" i="2"/>
  <c r="K2116" i="2" s="1"/>
  <c r="L115" i="2"/>
  <c r="I115" i="2"/>
  <c r="H115" i="2"/>
  <c r="K115" i="2" s="1"/>
  <c r="L1890" i="2"/>
  <c r="I1890" i="2"/>
  <c r="H1890" i="2"/>
  <c r="J1890" i="2" s="1"/>
  <c r="L1889" i="2"/>
  <c r="I1889" i="2"/>
  <c r="H1889" i="2"/>
  <c r="K1889" i="2" s="1"/>
  <c r="L1888" i="2"/>
  <c r="I1888" i="2"/>
  <c r="H1888" i="2"/>
  <c r="K1888" i="2" s="1"/>
  <c r="L1887" i="2"/>
  <c r="I1887" i="2"/>
  <c r="H1887" i="2"/>
  <c r="K1887" i="2" s="1"/>
  <c r="L467" i="2"/>
  <c r="I467" i="2"/>
  <c r="H467" i="2"/>
  <c r="J467" i="2" s="1"/>
  <c r="L1173" i="2"/>
  <c r="I1173" i="2"/>
  <c r="H1173" i="2"/>
  <c r="K1173" i="2" s="1"/>
  <c r="L466" i="2"/>
  <c r="I466" i="2"/>
  <c r="H466" i="2"/>
  <c r="K466" i="2" s="1"/>
  <c r="L465" i="2"/>
  <c r="I465" i="2"/>
  <c r="H465" i="2"/>
  <c r="L2115" i="2"/>
  <c r="I2115" i="2"/>
  <c r="H2115" i="2"/>
  <c r="J2115" i="2" s="1"/>
  <c r="L2114" i="2"/>
  <c r="I2114" i="2"/>
  <c r="H2114" i="2"/>
  <c r="K2114" i="2" s="1"/>
  <c r="L114" i="2"/>
  <c r="I114" i="2"/>
  <c r="H114" i="2"/>
  <c r="J114" i="2" s="1"/>
  <c r="L2664" i="2"/>
  <c r="I2664" i="2"/>
  <c r="H2664" i="2"/>
  <c r="K2664" i="2" s="1"/>
  <c r="L2113" i="2"/>
  <c r="I2113" i="2"/>
  <c r="H2113" i="2"/>
  <c r="J2113" i="2" s="1"/>
  <c r="L929" i="2"/>
  <c r="I929" i="2"/>
  <c r="H929" i="2"/>
  <c r="K929" i="2" s="1"/>
  <c r="L1353" i="2"/>
  <c r="I1353" i="2"/>
  <c r="H1353" i="2"/>
  <c r="K1353" i="2" s="1"/>
  <c r="L2112" i="2"/>
  <c r="I2112" i="2"/>
  <c r="H2112" i="2"/>
  <c r="K2112" i="2" s="1"/>
  <c r="L2111" i="2"/>
  <c r="I2111" i="2"/>
  <c r="H2111" i="2"/>
  <c r="J2111" i="2" s="1"/>
  <c r="L27" i="2"/>
  <c r="I27" i="2"/>
  <c r="H27" i="2"/>
  <c r="K27" i="2" s="1"/>
  <c r="L26" i="2"/>
  <c r="I26" i="2"/>
  <c r="H26" i="2"/>
  <c r="K26" i="2" s="1"/>
  <c r="L928" i="2"/>
  <c r="I928" i="2"/>
  <c r="H928" i="2"/>
  <c r="K928" i="2" s="1"/>
  <c r="L927" i="2"/>
  <c r="I927" i="2"/>
  <c r="H927" i="2"/>
  <c r="J927" i="2" s="1"/>
  <c r="L25" i="2"/>
  <c r="I25" i="2"/>
  <c r="H25" i="2"/>
  <c r="K25" i="2" s="1"/>
  <c r="L51" i="2"/>
  <c r="I51" i="2"/>
  <c r="H51" i="2"/>
  <c r="K51" i="2" s="1"/>
  <c r="L50" i="2"/>
  <c r="I50" i="2"/>
  <c r="H50" i="2"/>
  <c r="K50" i="2" s="1"/>
  <c r="L49" i="2"/>
  <c r="I49" i="2"/>
  <c r="H49" i="2"/>
  <c r="J49" i="2" s="1"/>
  <c r="L39" i="2"/>
  <c r="I39" i="2"/>
  <c r="H39" i="2"/>
  <c r="K39" i="2" s="1"/>
  <c r="L1960" i="2"/>
  <c r="I1960" i="2"/>
  <c r="H1960" i="2"/>
  <c r="J1960" i="2" s="1"/>
  <c r="L464" i="2"/>
  <c r="I464" i="2"/>
  <c r="H464" i="2"/>
  <c r="K464" i="2" s="1"/>
  <c r="L2110" i="2"/>
  <c r="I2110" i="2"/>
  <c r="H2110" i="2"/>
  <c r="J2110" i="2" s="1"/>
  <c r="L810" i="2"/>
  <c r="I810" i="2"/>
  <c r="H810" i="2"/>
  <c r="K810" i="2" s="1"/>
  <c r="L1172" i="2"/>
  <c r="I1172" i="2"/>
  <c r="H1172" i="2"/>
  <c r="K1172" i="2" s="1"/>
  <c r="L463" i="2"/>
  <c r="I463" i="2"/>
  <c r="H463" i="2"/>
  <c r="K463" i="2" s="1"/>
  <c r="L585" i="2"/>
  <c r="I585" i="2"/>
  <c r="H585" i="2"/>
  <c r="J585" i="2" s="1"/>
  <c r="L1171" i="2"/>
  <c r="I1171" i="2"/>
  <c r="H1171" i="2"/>
  <c r="K1171" i="2" s="1"/>
  <c r="L809" i="2"/>
  <c r="I809" i="2"/>
  <c r="H809" i="2"/>
  <c r="L1170" i="2"/>
  <c r="I1170" i="2"/>
  <c r="H1170" i="2"/>
  <c r="J1170" i="2" s="1"/>
  <c r="L1169" i="2"/>
  <c r="I1169" i="2"/>
  <c r="H1169" i="2"/>
  <c r="J1169" i="2" s="1"/>
  <c r="L1168" i="2"/>
  <c r="I1168" i="2"/>
  <c r="H1168" i="2"/>
  <c r="K1168" i="2" s="1"/>
  <c r="L376" i="2"/>
  <c r="I376" i="2"/>
  <c r="H376" i="2"/>
  <c r="K376" i="2" s="1"/>
  <c r="L1167" i="2"/>
  <c r="I1167" i="2"/>
  <c r="H1167" i="2"/>
  <c r="J1167" i="2" s="1"/>
  <c r="L1611" i="2"/>
  <c r="I1611" i="2"/>
  <c r="H1611" i="2"/>
  <c r="J1611" i="2" s="1"/>
  <c r="L1610" i="2"/>
  <c r="I1610" i="2"/>
  <c r="H1610" i="2"/>
  <c r="K1610" i="2" s="1"/>
  <c r="L1166" i="2"/>
  <c r="I1166" i="2"/>
  <c r="H1166" i="2"/>
  <c r="J1166" i="2" s="1"/>
  <c r="L1165" i="2"/>
  <c r="I1165" i="2"/>
  <c r="H1165" i="2"/>
  <c r="K1165" i="2" s="1"/>
  <c r="L1164" i="2"/>
  <c r="I1164" i="2"/>
  <c r="H1164" i="2"/>
  <c r="L1163" i="2"/>
  <c r="I1163" i="2"/>
  <c r="H1163" i="2"/>
  <c r="K1163" i="2" s="1"/>
  <c r="L1609" i="2"/>
  <c r="I1609" i="2"/>
  <c r="H1609" i="2"/>
  <c r="K1609" i="2" s="1"/>
  <c r="L1162" i="2"/>
  <c r="I1162" i="2"/>
  <c r="H1162" i="2"/>
  <c r="K1162" i="2" s="1"/>
  <c r="L1161" i="2"/>
  <c r="I1161" i="2"/>
  <c r="H1161" i="2"/>
  <c r="L584" i="2"/>
  <c r="I584" i="2"/>
  <c r="H584" i="2"/>
  <c r="K584" i="2" s="1"/>
  <c r="L1160" i="2"/>
  <c r="I1160" i="2"/>
  <c r="H1160" i="2"/>
  <c r="K1160" i="2" s="1"/>
  <c r="L1159" i="2"/>
  <c r="I1159" i="2"/>
  <c r="H1159" i="2"/>
  <c r="J1159" i="2" s="1"/>
  <c r="L1158" i="2"/>
  <c r="I1158" i="2"/>
  <c r="H1158" i="2"/>
  <c r="J1158" i="2" s="1"/>
  <c r="L1157" i="2"/>
  <c r="I1157" i="2"/>
  <c r="H1157" i="2"/>
  <c r="K1157" i="2" s="1"/>
  <c r="L1886" i="2"/>
  <c r="I1886" i="2"/>
  <c r="H1886" i="2"/>
  <c r="K1886" i="2" s="1"/>
  <c r="L1156" i="2"/>
  <c r="I1156" i="2"/>
  <c r="H1156" i="2"/>
  <c r="J1156" i="2" s="1"/>
  <c r="L1155" i="2"/>
  <c r="I1155" i="2"/>
  <c r="H1155" i="2"/>
  <c r="J1155" i="2" s="1"/>
  <c r="L1154" i="2"/>
  <c r="I1154" i="2"/>
  <c r="H1154" i="2"/>
  <c r="K1154" i="2" s="1"/>
  <c r="L1153" i="2"/>
  <c r="I1153" i="2"/>
  <c r="H1153" i="2"/>
  <c r="K1153" i="2" s="1"/>
  <c r="L1152" i="2"/>
  <c r="I1152" i="2"/>
  <c r="H1152" i="2"/>
  <c r="K1152" i="2" s="1"/>
  <c r="L1151" i="2"/>
  <c r="I1151" i="2"/>
  <c r="H1151" i="2"/>
  <c r="J1151" i="2" s="1"/>
  <c r="L1150" i="2"/>
  <c r="I1150" i="2"/>
  <c r="H1150" i="2"/>
  <c r="K1150" i="2" s="1"/>
  <c r="L1149" i="2"/>
  <c r="I1149" i="2"/>
  <c r="H1149" i="2"/>
  <c r="K1149" i="2" s="1"/>
  <c r="L1148" i="2"/>
  <c r="I1148" i="2"/>
  <c r="H1148" i="2"/>
  <c r="K1148" i="2" s="1"/>
  <c r="L2746" i="2"/>
  <c r="I2746" i="2"/>
  <c r="H2746" i="2"/>
  <c r="J2746" i="2" s="1"/>
  <c r="L1147" i="2"/>
  <c r="I1147" i="2"/>
  <c r="H1147" i="2"/>
  <c r="K1147" i="2" s="1"/>
  <c r="L1146" i="2"/>
  <c r="I1146" i="2"/>
  <c r="H1146" i="2"/>
  <c r="J1146" i="2" s="1"/>
  <c r="L327" i="2"/>
  <c r="I327" i="2"/>
  <c r="H327" i="2"/>
  <c r="K327" i="2" s="1"/>
  <c r="L326" i="2"/>
  <c r="I326" i="2"/>
  <c r="H326" i="2"/>
  <c r="L1145" i="2"/>
  <c r="I1145" i="2"/>
  <c r="H1145" i="2"/>
  <c r="K1145" i="2" s="1"/>
  <c r="L1144" i="2"/>
  <c r="I1144" i="2"/>
  <c r="H1144" i="2"/>
  <c r="K1144" i="2" s="1"/>
  <c r="L1608" i="2"/>
  <c r="I1608" i="2"/>
  <c r="H1608" i="2"/>
  <c r="K1608" i="2" s="1"/>
  <c r="L1143" i="2"/>
  <c r="I1143" i="2"/>
  <c r="H1143" i="2"/>
  <c r="J1143" i="2" s="1"/>
  <c r="L1142" i="2"/>
  <c r="I1142" i="2"/>
  <c r="H1142" i="2"/>
  <c r="K1142" i="2" s="1"/>
  <c r="L325" i="2"/>
  <c r="I325" i="2"/>
  <c r="H325" i="2"/>
  <c r="J325" i="2" s="1"/>
  <c r="L324" i="2"/>
  <c r="I324" i="2"/>
  <c r="H324" i="2"/>
  <c r="L323" i="2"/>
  <c r="I323" i="2"/>
  <c r="H323" i="2"/>
  <c r="J323" i="2" s="1"/>
  <c r="L627" i="2"/>
  <c r="I627" i="2"/>
  <c r="H627" i="2"/>
  <c r="K627" i="2" s="1"/>
  <c r="L1141" i="2"/>
  <c r="I1141" i="2"/>
  <c r="H1141" i="2"/>
  <c r="K1141" i="2" s="1"/>
  <c r="L1492" i="2"/>
  <c r="I1492" i="2"/>
  <c r="H1492" i="2"/>
  <c r="K1492" i="2" s="1"/>
  <c r="L545" i="2"/>
  <c r="I545" i="2"/>
  <c r="H545" i="2"/>
  <c r="J545" i="2" s="1"/>
  <c r="L292" i="2"/>
  <c r="I292" i="2"/>
  <c r="H292" i="2"/>
  <c r="K292" i="2" s="1"/>
  <c r="L1491" i="2"/>
  <c r="I1491" i="2"/>
  <c r="H1491" i="2"/>
  <c r="J1491" i="2" s="1"/>
  <c r="L1490" i="2"/>
  <c r="I1490" i="2"/>
  <c r="H1490" i="2"/>
  <c r="K1490" i="2" s="1"/>
  <c r="L1489" i="2"/>
  <c r="I1489" i="2"/>
  <c r="H1489" i="2"/>
  <c r="J1489" i="2" s="1"/>
  <c r="L2109" i="2"/>
  <c r="I2109" i="2"/>
  <c r="H2109" i="2"/>
  <c r="K2109" i="2" s="1"/>
  <c r="L544" i="2"/>
  <c r="I544" i="2"/>
  <c r="H544" i="2"/>
  <c r="K544" i="2" s="1"/>
  <c r="L543" i="2"/>
  <c r="I543" i="2"/>
  <c r="H543" i="2"/>
  <c r="K543" i="2" s="1"/>
  <c r="L2022" i="2"/>
  <c r="I2022" i="2"/>
  <c r="H2022" i="2"/>
  <c r="J2022" i="2" s="1"/>
  <c r="L291" i="2"/>
  <c r="I291" i="2"/>
  <c r="H291" i="2"/>
  <c r="K291" i="2" s="1"/>
  <c r="L542" i="2"/>
  <c r="I542" i="2"/>
  <c r="H542" i="2"/>
  <c r="K542" i="2" s="1"/>
  <c r="L1140" i="2"/>
  <c r="I1140" i="2"/>
  <c r="H1140" i="2"/>
  <c r="J1140" i="2" s="1"/>
  <c r="L758" i="2"/>
  <c r="I758" i="2"/>
  <c r="H758" i="2"/>
  <c r="J758" i="2" s="1"/>
  <c r="L1139" i="2"/>
  <c r="I1139" i="2"/>
  <c r="H1139" i="2"/>
  <c r="K1139" i="2" s="1"/>
  <c r="L1138" i="2"/>
  <c r="I1138" i="2"/>
  <c r="H1138" i="2"/>
  <c r="J1138" i="2" s="1"/>
  <c r="L541" i="2"/>
  <c r="I541" i="2"/>
  <c r="H541" i="2"/>
  <c r="J541" i="2" s="1"/>
  <c r="L1137" i="2"/>
  <c r="I1137" i="2"/>
  <c r="H1137" i="2"/>
  <c r="J1137" i="2" s="1"/>
  <c r="L2745" i="2"/>
  <c r="I2745" i="2"/>
  <c r="H2745" i="2"/>
  <c r="K2745" i="2" s="1"/>
  <c r="L540" i="2"/>
  <c r="I540" i="2"/>
  <c r="H540" i="2"/>
  <c r="K540" i="2" s="1"/>
  <c r="L539" i="2"/>
  <c r="I539" i="2"/>
  <c r="H539" i="2"/>
  <c r="L290" i="2"/>
  <c r="I290" i="2"/>
  <c r="H290" i="2"/>
  <c r="J290" i="2" s="1"/>
  <c r="L289" i="2"/>
  <c r="I289" i="2"/>
  <c r="H289" i="2"/>
  <c r="K289" i="2" s="1"/>
  <c r="L1136" i="2"/>
  <c r="I1136" i="2"/>
  <c r="H1136" i="2"/>
  <c r="K1136" i="2" s="1"/>
  <c r="L757" i="2"/>
  <c r="I757" i="2"/>
  <c r="H757" i="2"/>
  <c r="L1135" i="2"/>
  <c r="I1135" i="2"/>
  <c r="H1135" i="2"/>
  <c r="J1135" i="2" s="1"/>
  <c r="L1134" i="2"/>
  <c r="I1134" i="2"/>
  <c r="H1134" i="2"/>
  <c r="K1134" i="2" s="1"/>
  <c r="L1607" i="2"/>
  <c r="I1607" i="2"/>
  <c r="H1607" i="2"/>
  <c r="K1607" i="2" s="1"/>
  <c r="L1606" i="2"/>
  <c r="I1606" i="2"/>
  <c r="H1606" i="2"/>
  <c r="J1606" i="2" s="1"/>
  <c r="L1133" i="2"/>
  <c r="I1133" i="2"/>
  <c r="H1133" i="2"/>
  <c r="J1133" i="2" s="1"/>
  <c r="L1605" i="2"/>
  <c r="I1605" i="2"/>
  <c r="H1605" i="2"/>
  <c r="K1605" i="2" s="1"/>
  <c r="L1132" i="2"/>
  <c r="I1132" i="2"/>
  <c r="H1132" i="2"/>
  <c r="K1132" i="2" s="1"/>
  <c r="L48" i="2"/>
  <c r="I48" i="2"/>
  <c r="H48" i="2"/>
  <c r="J48" i="2" s="1"/>
  <c r="L1480" i="2"/>
  <c r="I1480" i="2"/>
  <c r="H1480" i="2"/>
  <c r="J1480" i="2" s="1"/>
  <c r="L1479" i="2"/>
  <c r="I1479" i="2"/>
  <c r="H1479" i="2"/>
  <c r="K1479" i="2" s="1"/>
  <c r="L106" i="2"/>
  <c r="I106" i="2"/>
  <c r="H106" i="2"/>
  <c r="J106" i="2" s="1"/>
  <c r="L105" i="2"/>
  <c r="I105" i="2"/>
  <c r="H105" i="2"/>
  <c r="K105" i="2" s="1"/>
  <c r="L104" i="2"/>
  <c r="I104" i="2"/>
  <c r="H104" i="2"/>
  <c r="J104" i="2" s="1"/>
  <c r="L103" i="2"/>
  <c r="I103" i="2"/>
  <c r="H103" i="2"/>
  <c r="K103" i="2" s="1"/>
  <c r="L102" i="2"/>
  <c r="I102" i="2"/>
  <c r="H102" i="2"/>
  <c r="K102" i="2" s="1"/>
  <c r="L101" i="2"/>
  <c r="I101" i="2"/>
  <c r="H101" i="2"/>
  <c r="K101" i="2" s="1"/>
  <c r="L100" i="2"/>
  <c r="I100" i="2"/>
  <c r="H100" i="2"/>
  <c r="J100" i="2" s="1"/>
  <c r="L99" i="2"/>
  <c r="I99" i="2"/>
  <c r="H99" i="2"/>
  <c r="K99" i="2" s="1"/>
  <c r="L1131" i="2"/>
  <c r="I1131" i="2"/>
  <c r="H1131" i="2"/>
  <c r="J1131" i="2" s="1"/>
  <c r="L1604" i="2"/>
  <c r="I1604" i="2"/>
  <c r="H1604" i="2"/>
  <c r="K1604" i="2" s="1"/>
  <c r="L1959" i="2"/>
  <c r="I1959" i="2"/>
  <c r="H1959" i="2"/>
  <c r="L1585" i="2"/>
  <c r="I1585" i="2"/>
  <c r="H1585" i="2"/>
  <c r="K1585" i="2" s="1"/>
  <c r="L1584" i="2"/>
  <c r="I1584" i="2"/>
  <c r="H1584" i="2"/>
  <c r="K1584" i="2" s="1"/>
  <c r="L1130" i="2"/>
  <c r="I1130" i="2"/>
  <c r="H1130" i="2"/>
  <c r="J1130" i="2" s="1"/>
  <c r="L288" i="2"/>
  <c r="I288" i="2"/>
  <c r="H288" i="2"/>
  <c r="J288" i="2" s="1"/>
  <c r="L109" i="2"/>
  <c r="I109" i="2"/>
  <c r="H109" i="2"/>
  <c r="K109" i="2" s="1"/>
  <c r="L2021" i="2"/>
  <c r="I2021" i="2"/>
  <c r="H2021" i="2"/>
  <c r="K2021" i="2" s="1"/>
  <c r="L2108" i="2"/>
  <c r="I2108" i="2"/>
  <c r="H2108" i="2"/>
  <c r="K2108" i="2" s="1"/>
  <c r="L1129" i="2"/>
  <c r="I1129" i="2"/>
  <c r="H1129" i="2"/>
  <c r="J1129" i="2" s="1"/>
  <c r="L626" i="2"/>
  <c r="I626" i="2"/>
  <c r="H626" i="2"/>
  <c r="K626" i="2" s="1"/>
  <c r="L1128" i="2"/>
  <c r="I1128" i="2"/>
  <c r="H1128" i="2"/>
  <c r="K1128" i="2" s="1"/>
  <c r="L1127" i="2"/>
  <c r="I1127" i="2"/>
  <c r="H1127" i="2"/>
  <c r="K1127" i="2" s="1"/>
  <c r="L287" i="2"/>
  <c r="I287" i="2"/>
  <c r="H287" i="2"/>
  <c r="J287" i="2" s="1"/>
  <c r="L286" i="2"/>
  <c r="I286" i="2"/>
  <c r="H286" i="2"/>
  <c r="K286" i="2" s="1"/>
  <c r="L2020" i="2"/>
  <c r="I2020" i="2"/>
  <c r="H2020" i="2"/>
  <c r="K2020" i="2" s="1"/>
  <c r="L2019" i="2"/>
  <c r="I2019" i="2"/>
  <c r="H2019" i="2"/>
  <c r="J2019" i="2" s="1"/>
  <c r="L2018" i="2"/>
  <c r="I2018" i="2"/>
  <c r="H2018" i="2"/>
  <c r="J2018" i="2" s="1"/>
  <c r="L2017" i="2"/>
  <c r="I2017" i="2"/>
  <c r="H2017" i="2"/>
  <c r="K2017" i="2" s="1"/>
  <c r="L2744" i="2"/>
  <c r="I2744" i="2"/>
  <c r="H2744" i="2"/>
  <c r="J2744" i="2" s="1"/>
  <c r="L1308" i="2"/>
  <c r="I1308" i="2"/>
  <c r="H1308" i="2"/>
  <c r="J1308" i="2" s="1"/>
  <c r="L756" i="2"/>
  <c r="I756" i="2"/>
  <c r="H756" i="2"/>
  <c r="J756" i="2" s="1"/>
  <c r="L38" i="2"/>
  <c r="I38" i="2"/>
  <c r="H38" i="2"/>
  <c r="K38" i="2" s="1"/>
  <c r="L1126" i="2"/>
  <c r="I1126" i="2"/>
  <c r="H1126" i="2"/>
  <c r="K1126" i="2" s="1"/>
  <c r="L625" i="2"/>
  <c r="I625" i="2"/>
  <c r="H625" i="2"/>
  <c r="K625" i="2" s="1"/>
  <c r="L624" i="2"/>
  <c r="I624" i="2"/>
  <c r="H624" i="2"/>
  <c r="L623" i="2"/>
  <c r="I623" i="2"/>
  <c r="H623" i="2"/>
  <c r="K623" i="2" s="1"/>
  <c r="L583" i="2"/>
  <c r="I583" i="2"/>
  <c r="H583" i="2"/>
  <c r="K583" i="2" s="1"/>
  <c r="L582" i="2"/>
  <c r="I582" i="2"/>
  <c r="H582" i="2"/>
  <c r="J582" i="2" s="1"/>
  <c r="L581" i="2"/>
  <c r="I581" i="2"/>
  <c r="H581" i="2"/>
  <c r="J581" i="2" s="1"/>
  <c r="L622" i="2"/>
  <c r="I622" i="2"/>
  <c r="H622" i="2"/>
  <c r="K622" i="2" s="1"/>
  <c r="L24" i="2"/>
  <c r="I24" i="2"/>
  <c r="H24" i="2"/>
  <c r="K24" i="2" s="1"/>
  <c r="L23" i="2"/>
  <c r="I23" i="2"/>
  <c r="H23" i="2"/>
  <c r="K23" i="2" s="1"/>
  <c r="L22" i="2"/>
  <c r="I22" i="2"/>
  <c r="H22" i="2"/>
  <c r="J22" i="2" s="1"/>
  <c r="L21" i="2"/>
  <c r="I21" i="2"/>
  <c r="H21" i="2"/>
  <c r="K21" i="2" s="1"/>
  <c r="L20" i="2"/>
  <c r="I20" i="2"/>
  <c r="H20" i="2"/>
  <c r="L19" i="2"/>
  <c r="I19" i="2"/>
  <c r="H19" i="2"/>
  <c r="K19" i="2" s="1"/>
  <c r="L18" i="2"/>
  <c r="I18" i="2"/>
  <c r="H18" i="2"/>
  <c r="L621" i="2"/>
  <c r="I621" i="2"/>
  <c r="H621" i="2"/>
  <c r="K621" i="2" s="1"/>
  <c r="L1125" i="2"/>
  <c r="I1125" i="2"/>
  <c r="H1125" i="2"/>
  <c r="K1125" i="2" s="1"/>
  <c r="L232" i="2"/>
  <c r="I232" i="2"/>
  <c r="H232" i="2"/>
  <c r="J232" i="2" s="1"/>
  <c r="L1124" i="2"/>
  <c r="I1124" i="2"/>
  <c r="H1124" i="2"/>
  <c r="J1124" i="2" s="1"/>
  <c r="L580" i="2"/>
  <c r="I580" i="2"/>
  <c r="H580" i="2"/>
  <c r="K580" i="2" s="1"/>
  <c r="L1482" i="2"/>
  <c r="I1482" i="2"/>
  <c r="H1482" i="2"/>
  <c r="K1482" i="2" s="1"/>
  <c r="L1327" i="2"/>
  <c r="I1327" i="2"/>
  <c r="H1327" i="2"/>
  <c r="J1327" i="2" s="1"/>
  <c r="L1708" i="2"/>
  <c r="I1708" i="2"/>
  <c r="H1708" i="2"/>
  <c r="J1708" i="2" s="1"/>
  <c r="L1123" i="2"/>
  <c r="I1123" i="2"/>
  <c r="H1123" i="2"/>
  <c r="K1123" i="2" s="1"/>
  <c r="L1707" i="2"/>
  <c r="I1707" i="2"/>
  <c r="H1707" i="2"/>
  <c r="J1707" i="2" s="1"/>
  <c r="L462" i="2"/>
  <c r="I462" i="2"/>
  <c r="H462" i="2"/>
  <c r="K462" i="2" s="1"/>
  <c r="L579" i="2"/>
  <c r="I579" i="2"/>
  <c r="H579" i="2"/>
  <c r="J579" i="2" s="1"/>
  <c r="L578" i="2"/>
  <c r="I578" i="2"/>
  <c r="H578" i="2"/>
  <c r="K578" i="2" s="1"/>
  <c r="L461" i="2"/>
  <c r="I461" i="2"/>
  <c r="H461" i="2"/>
  <c r="K461" i="2" s="1"/>
  <c r="L1958" i="2"/>
  <c r="I1958" i="2"/>
  <c r="H1958" i="2"/>
  <c r="K1958" i="2" s="1"/>
  <c r="L1122" i="2"/>
  <c r="I1122" i="2"/>
  <c r="H1122" i="2"/>
  <c r="J1122" i="2" s="1"/>
  <c r="L37" i="2"/>
  <c r="I37" i="2"/>
  <c r="H37" i="2"/>
  <c r="K37" i="2" s="1"/>
  <c r="L1957" i="2"/>
  <c r="I1957" i="2"/>
  <c r="H1957" i="2"/>
  <c r="J1957" i="2" s="1"/>
  <c r="L1956" i="2"/>
  <c r="I1956" i="2"/>
  <c r="H1956" i="2"/>
  <c r="L1955" i="2"/>
  <c r="I1955" i="2"/>
  <c r="H1955" i="2"/>
  <c r="J1955" i="2" s="1"/>
  <c r="L1954" i="2"/>
  <c r="I1954" i="2"/>
  <c r="H1954" i="2"/>
  <c r="K1954" i="2" s="1"/>
  <c r="L231" i="2"/>
  <c r="I231" i="2"/>
  <c r="H231" i="2"/>
  <c r="K231" i="2" s="1"/>
  <c r="L1953" i="2"/>
  <c r="I1953" i="2"/>
  <c r="H1953" i="2"/>
  <c r="K1953" i="2" s="1"/>
  <c r="L1952" i="2"/>
  <c r="I1952" i="2"/>
  <c r="H1952" i="2"/>
  <c r="J1952" i="2" s="1"/>
  <c r="L1951" i="2"/>
  <c r="I1951" i="2"/>
  <c r="H1951" i="2"/>
  <c r="K1951" i="2" s="1"/>
  <c r="L230" i="2"/>
  <c r="I230" i="2"/>
  <c r="H230" i="2"/>
  <c r="J230" i="2" s="1"/>
  <c r="L1583" i="2"/>
  <c r="I1583" i="2"/>
  <c r="H1583" i="2"/>
  <c r="K1583" i="2" s="1"/>
  <c r="L78" i="2"/>
  <c r="I78" i="2"/>
  <c r="H78" i="2"/>
  <c r="J78" i="2" s="1"/>
  <c r="L366" i="2"/>
  <c r="I366" i="2"/>
  <c r="H366" i="2"/>
  <c r="K366" i="2" s="1"/>
  <c r="L755" i="2"/>
  <c r="I755" i="2"/>
  <c r="H755" i="2"/>
  <c r="K755" i="2" s="1"/>
  <c r="L1950" i="2"/>
  <c r="I1950" i="2"/>
  <c r="H1950" i="2"/>
  <c r="K1950" i="2" s="1"/>
  <c r="L1949" i="2"/>
  <c r="I1949" i="2"/>
  <c r="H1949" i="2"/>
  <c r="J1949" i="2" s="1"/>
  <c r="L1948" i="2"/>
  <c r="I1948" i="2"/>
  <c r="H1948" i="2"/>
  <c r="K1948" i="2" s="1"/>
  <c r="L1947" i="2"/>
  <c r="I1947" i="2"/>
  <c r="H1947" i="2"/>
  <c r="K1947" i="2" s="1"/>
  <c r="L1946" i="2"/>
  <c r="I1946" i="2"/>
  <c r="H1946" i="2"/>
  <c r="J1946" i="2" s="1"/>
  <c r="L1945" i="2"/>
  <c r="I1945" i="2"/>
  <c r="H1945" i="2"/>
  <c r="J1945" i="2" s="1"/>
  <c r="L754" i="2"/>
  <c r="I754" i="2"/>
  <c r="H754" i="2"/>
  <c r="K754" i="2" s="1"/>
  <c r="L1121" i="2"/>
  <c r="I1121" i="2"/>
  <c r="H1121" i="2"/>
  <c r="K1121" i="2" s="1"/>
  <c r="L1944" i="2"/>
  <c r="I1944" i="2"/>
  <c r="H1944" i="2"/>
  <c r="J1944" i="2" s="1"/>
  <c r="L460" i="2"/>
  <c r="I460" i="2"/>
  <c r="H460" i="2"/>
  <c r="J460" i="2" s="1"/>
  <c r="L1706" i="2"/>
  <c r="I1706" i="2"/>
  <c r="H1706" i="2"/>
  <c r="L577" i="2"/>
  <c r="I577" i="2"/>
  <c r="H577" i="2"/>
  <c r="J577" i="2" s="1"/>
  <c r="L1705" i="2"/>
  <c r="I1705" i="2"/>
  <c r="H1705" i="2"/>
  <c r="J1705" i="2" s="1"/>
  <c r="L1603" i="2"/>
  <c r="I1603" i="2"/>
  <c r="H1603" i="2"/>
  <c r="J1603" i="2" s="1"/>
  <c r="L2107" i="2"/>
  <c r="I2107" i="2"/>
  <c r="H2107" i="2"/>
  <c r="L1704" i="2"/>
  <c r="I1704" i="2"/>
  <c r="H1704" i="2"/>
  <c r="K1704" i="2" s="1"/>
  <c r="L576" i="2"/>
  <c r="I576" i="2"/>
  <c r="H576" i="2"/>
  <c r="J576" i="2" s="1"/>
  <c r="L1120" i="2"/>
  <c r="I1120" i="2"/>
  <c r="H1120" i="2"/>
  <c r="J1120" i="2" s="1"/>
  <c r="L1119" i="2"/>
  <c r="I1119" i="2"/>
  <c r="H1119" i="2"/>
  <c r="L1118" i="2"/>
  <c r="I1118" i="2"/>
  <c r="H1118" i="2"/>
  <c r="K1118" i="2" s="1"/>
  <c r="L1117" i="2"/>
  <c r="I1117" i="2"/>
  <c r="H1117" i="2"/>
  <c r="K1117" i="2" s="1"/>
  <c r="L1116" i="2"/>
  <c r="I1116" i="2"/>
  <c r="H1116" i="2"/>
  <c r="J1116" i="2" s="1"/>
  <c r="L575" i="2"/>
  <c r="I575" i="2"/>
  <c r="H575" i="2"/>
  <c r="L459" i="2"/>
  <c r="I459" i="2"/>
  <c r="H459" i="2"/>
  <c r="K459" i="2" s="1"/>
  <c r="L1115" i="2"/>
  <c r="I1115" i="2"/>
  <c r="H1115" i="2"/>
  <c r="K1115" i="2" s="1"/>
  <c r="L1114" i="2"/>
  <c r="I1114" i="2"/>
  <c r="H1114" i="2"/>
  <c r="J1114" i="2" s="1"/>
  <c r="L1113" i="2"/>
  <c r="I1113" i="2"/>
  <c r="H1113" i="2"/>
  <c r="L2016" i="2"/>
  <c r="I2016" i="2"/>
  <c r="H2016" i="2"/>
  <c r="J2016" i="2" s="1"/>
  <c r="L2015" i="2"/>
  <c r="I2015" i="2"/>
  <c r="H2015" i="2"/>
  <c r="K2015" i="2" s="1"/>
  <c r="L285" i="2"/>
  <c r="I285" i="2"/>
  <c r="H285" i="2"/>
  <c r="J285" i="2" s="1"/>
  <c r="L1348" i="2"/>
  <c r="I1348" i="2"/>
  <c r="H1348" i="2"/>
  <c r="L1112" i="2"/>
  <c r="I1112" i="2"/>
  <c r="H1112" i="2"/>
  <c r="K1112" i="2" s="1"/>
  <c r="L1111" i="2"/>
  <c r="I1111" i="2"/>
  <c r="H1111" i="2"/>
  <c r="L1110" i="2"/>
  <c r="I1110" i="2"/>
  <c r="H1110" i="2"/>
  <c r="J1110" i="2" s="1"/>
  <c r="L284" i="2"/>
  <c r="I284" i="2"/>
  <c r="H284" i="2"/>
  <c r="L1109" i="2"/>
  <c r="I1109" i="2"/>
  <c r="H1109" i="2"/>
  <c r="K1109" i="2" s="1"/>
  <c r="L2014" i="2"/>
  <c r="I2014" i="2"/>
  <c r="H2014" i="2"/>
  <c r="J2014" i="2" s="1"/>
  <c r="L1108" i="2"/>
  <c r="I1108" i="2"/>
  <c r="H1108" i="2"/>
  <c r="J1108" i="2" s="1"/>
  <c r="L1885" i="2"/>
  <c r="I1885" i="2"/>
  <c r="H1885" i="2"/>
  <c r="L2013" i="2"/>
  <c r="I2013" i="2"/>
  <c r="H2013" i="2"/>
  <c r="K2013" i="2" s="1"/>
  <c r="L1884" i="2"/>
  <c r="I1884" i="2"/>
  <c r="H1884" i="2"/>
  <c r="K1884" i="2" s="1"/>
  <c r="L926" i="2"/>
  <c r="I926" i="2"/>
  <c r="H926" i="2"/>
  <c r="J926" i="2" s="1"/>
  <c r="L2012" i="2"/>
  <c r="I2012" i="2"/>
  <c r="H2012" i="2"/>
  <c r="L2011" i="2"/>
  <c r="I2011" i="2"/>
  <c r="H2011" i="2"/>
  <c r="L1347" i="2"/>
  <c r="I1347" i="2"/>
  <c r="H1347" i="2"/>
  <c r="K1347" i="2" s="1"/>
  <c r="L2010" i="2"/>
  <c r="I2010" i="2"/>
  <c r="H2010" i="2"/>
  <c r="J2010" i="2" s="1"/>
  <c r="L1488" i="2"/>
  <c r="I1488" i="2"/>
  <c r="H1488" i="2"/>
  <c r="L2009" i="2"/>
  <c r="I2009" i="2"/>
  <c r="H2009" i="2"/>
  <c r="K2009" i="2" s="1"/>
  <c r="L2008" i="2"/>
  <c r="I2008" i="2"/>
  <c r="H2008" i="2"/>
  <c r="K2008" i="2" s="1"/>
  <c r="L1883" i="2"/>
  <c r="I1883" i="2"/>
  <c r="H1883" i="2"/>
  <c r="J1883" i="2" s="1"/>
  <c r="L1882" i="2"/>
  <c r="I1882" i="2"/>
  <c r="H1882" i="2"/>
  <c r="L1881" i="2"/>
  <c r="I1881" i="2"/>
  <c r="H1881" i="2"/>
  <c r="K1881" i="2" s="1"/>
  <c r="L2007" i="2"/>
  <c r="I2007" i="2"/>
  <c r="H2007" i="2"/>
  <c r="L1880" i="2"/>
  <c r="I1880" i="2"/>
  <c r="H1880" i="2"/>
  <c r="J1880" i="2" s="1"/>
  <c r="L1879" i="2"/>
  <c r="I1879" i="2"/>
  <c r="H1879" i="2"/>
  <c r="L2006" i="2"/>
  <c r="I2006" i="2"/>
  <c r="H2006" i="2"/>
  <c r="K2006" i="2" s="1"/>
  <c r="L1318" i="2"/>
  <c r="I1318" i="2"/>
  <c r="H1318" i="2"/>
  <c r="J1318" i="2" s="1"/>
  <c r="L1107" i="2"/>
  <c r="I1107" i="2"/>
  <c r="H1107" i="2"/>
  <c r="J1107" i="2" s="1"/>
  <c r="L753" i="2"/>
  <c r="I753" i="2"/>
  <c r="H753" i="2"/>
  <c r="L1106" i="2"/>
  <c r="I1106" i="2"/>
  <c r="H1106" i="2"/>
  <c r="K1106" i="2" s="1"/>
  <c r="L1105" i="2"/>
  <c r="I1105" i="2"/>
  <c r="H1105" i="2"/>
  <c r="K1105" i="2" s="1"/>
  <c r="L1104" i="2"/>
  <c r="I1104" i="2"/>
  <c r="H1104" i="2"/>
  <c r="J1104" i="2" s="1"/>
  <c r="L17" i="2"/>
  <c r="I17" i="2"/>
  <c r="H17" i="2"/>
  <c r="L16" i="2"/>
  <c r="I16" i="2"/>
  <c r="H16" i="2"/>
  <c r="K16" i="2" s="1"/>
  <c r="L1103" i="2"/>
  <c r="I1103" i="2"/>
  <c r="H1103" i="2"/>
  <c r="J1103" i="2" s="1"/>
  <c r="L1102" i="2"/>
  <c r="I1102" i="2"/>
  <c r="H1102" i="2"/>
  <c r="J1102" i="2" s="1"/>
  <c r="L620" i="2"/>
  <c r="I620" i="2"/>
  <c r="H620" i="2"/>
  <c r="L619" i="2"/>
  <c r="I619" i="2"/>
  <c r="H619" i="2"/>
  <c r="L618" i="2"/>
  <c r="I618" i="2"/>
  <c r="H618" i="2"/>
  <c r="J618" i="2" s="1"/>
  <c r="L617" i="2"/>
  <c r="I617" i="2"/>
  <c r="H617" i="2"/>
  <c r="J617" i="2" s="1"/>
  <c r="L616" i="2"/>
  <c r="I616" i="2"/>
  <c r="H616" i="2"/>
  <c r="L615" i="2"/>
  <c r="I615" i="2"/>
  <c r="H615" i="2"/>
  <c r="K615" i="2" s="1"/>
  <c r="L614" i="2"/>
  <c r="I614" i="2"/>
  <c r="H614" i="2"/>
  <c r="J614" i="2" s="1"/>
  <c r="L1101" i="2"/>
  <c r="I1101" i="2"/>
  <c r="H1101" i="2"/>
  <c r="J1101" i="2" s="1"/>
  <c r="L613" i="2"/>
  <c r="I613" i="2"/>
  <c r="H613" i="2"/>
  <c r="L612" i="2"/>
  <c r="I612" i="2"/>
  <c r="H612" i="2"/>
  <c r="J612" i="2" s="1"/>
  <c r="L1703" i="2"/>
  <c r="I1703" i="2"/>
  <c r="H1703" i="2"/>
  <c r="K1703" i="2" s="1"/>
  <c r="L1702" i="2"/>
  <c r="I1702" i="2"/>
  <c r="H1702" i="2"/>
  <c r="J1702" i="2" s="1"/>
  <c r="L1346" i="2"/>
  <c r="I1346" i="2"/>
  <c r="H1346" i="2"/>
  <c r="K1346" i="2" s="1"/>
  <c r="L1100" i="2"/>
  <c r="I1100" i="2"/>
  <c r="H1100" i="2"/>
  <c r="K1100" i="2" s="1"/>
  <c r="L2663" i="2"/>
  <c r="I2663" i="2"/>
  <c r="H2663" i="2"/>
  <c r="K2663" i="2" s="1"/>
  <c r="L1099" i="2"/>
  <c r="I1099" i="2"/>
  <c r="H1099" i="2"/>
  <c r="J1099" i="2" s="1"/>
  <c r="L1943" i="2"/>
  <c r="I1943" i="2"/>
  <c r="H1943" i="2"/>
  <c r="J1943" i="2" s="1"/>
  <c r="L1098" i="2"/>
  <c r="I1098" i="2"/>
  <c r="H1098" i="2"/>
  <c r="L808" i="2"/>
  <c r="I808" i="2"/>
  <c r="H808" i="2"/>
  <c r="K808" i="2" s="1"/>
  <c r="L611" i="2"/>
  <c r="I611" i="2"/>
  <c r="H611" i="2"/>
  <c r="K611" i="2" s="1"/>
  <c r="L1512" i="2"/>
  <c r="I1512" i="2"/>
  <c r="H1512" i="2"/>
  <c r="K1512" i="2" s="1"/>
  <c r="L1097" i="2"/>
  <c r="I1097" i="2"/>
  <c r="H1097" i="2"/>
  <c r="K1097" i="2" s="1"/>
  <c r="L2521" i="2"/>
  <c r="I2521" i="2"/>
  <c r="H2521" i="2"/>
  <c r="K2521" i="2" s="1"/>
  <c r="L1096" i="2"/>
  <c r="I1096" i="2"/>
  <c r="H1096" i="2"/>
  <c r="J1096" i="2" s="1"/>
  <c r="L1095" i="2"/>
  <c r="I1095" i="2"/>
  <c r="H1095" i="2"/>
  <c r="J1095" i="2" s="1"/>
  <c r="L807" i="2"/>
  <c r="I807" i="2"/>
  <c r="H807" i="2"/>
  <c r="J807" i="2" s="1"/>
  <c r="L1094" i="2"/>
  <c r="I1094" i="2"/>
  <c r="H1094" i="2"/>
  <c r="K1094" i="2" s="1"/>
  <c r="L752" i="2"/>
  <c r="I752" i="2"/>
  <c r="H752" i="2"/>
  <c r="K752" i="2" s="1"/>
  <c r="L610" i="2"/>
  <c r="I610" i="2"/>
  <c r="H610" i="2"/>
  <c r="K610" i="2" s="1"/>
  <c r="L1511" i="2"/>
  <c r="I1511" i="2"/>
  <c r="H1511" i="2"/>
  <c r="K1511" i="2" s="1"/>
  <c r="L1093" i="2"/>
  <c r="I1093" i="2"/>
  <c r="H1093" i="2"/>
  <c r="K1093" i="2" s="1"/>
  <c r="L1092" i="2"/>
  <c r="I1092" i="2"/>
  <c r="H1092" i="2"/>
  <c r="J1092" i="2" s="1"/>
  <c r="L1091" i="2"/>
  <c r="I1091" i="2"/>
  <c r="H1091" i="2"/>
  <c r="J1091" i="2" s="1"/>
  <c r="L1878" i="2"/>
  <c r="I1878" i="2"/>
  <c r="H1878" i="2"/>
  <c r="K1878" i="2" s="1"/>
  <c r="L1877" i="2"/>
  <c r="I1877" i="2"/>
  <c r="H1877" i="2"/>
  <c r="K1877" i="2" s="1"/>
  <c r="L1876" i="2"/>
  <c r="I1876" i="2"/>
  <c r="H1876" i="2"/>
  <c r="K1876" i="2" s="1"/>
  <c r="L1326" i="2"/>
  <c r="I1326" i="2"/>
  <c r="H1326" i="2"/>
  <c r="K1326" i="2" s="1"/>
  <c r="L925" i="2"/>
  <c r="I925" i="2"/>
  <c r="H925" i="2"/>
  <c r="K925" i="2" s="1"/>
  <c r="L924" i="2"/>
  <c r="I924" i="2"/>
  <c r="H924" i="2"/>
  <c r="K924" i="2" s="1"/>
  <c r="L1481" i="2"/>
  <c r="I1481" i="2"/>
  <c r="H1481" i="2"/>
  <c r="K1481" i="2" s="1"/>
  <c r="L1090" i="2"/>
  <c r="I1090" i="2"/>
  <c r="H1090" i="2"/>
  <c r="K1090" i="2" s="1"/>
  <c r="L1089" i="2"/>
  <c r="I1089" i="2"/>
  <c r="H1089" i="2"/>
  <c r="K1089" i="2" s="1"/>
  <c r="L1088" i="2"/>
  <c r="I1088" i="2"/>
  <c r="H1088" i="2"/>
  <c r="K1088" i="2" s="1"/>
  <c r="L1430" i="2"/>
  <c r="I1430" i="2"/>
  <c r="H1430" i="2"/>
  <c r="K1430" i="2" s="1"/>
  <c r="L2106" i="2"/>
  <c r="I2106" i="2"/>
  <c r="H2106" i="2"/>
  <c r="K2106" i="2" s="1"/>
  <c r="L751" i="2"/>
  <c r="I751" i="2"/>
  <c r="H751" i="2"/>
  <c r="K751" i="2" s="1"/>
  <c r="L1875" i="2"/>
  <c r="I1875" i="2"/>
  <c r="H1875" i="2"/>
  <c r="K1875" i="2" s="1"/>
  <c r="L1874" i="2"/>
  <c r="I1874" i="2"/>
  <c r="H1874" i="2"/>
  <c r="K1874" i="2" s="1"/>
  <c r="L1087" i="2"/>
  <c r="I1087" i="2"/>
  <c r="H1087" i="2"/>
  <c r="K1087" i="2" s="1"/>
  <c r="L1086" i="2"/>
  <c r="I1086" i="2"/>
  <c r="H1086" i="2"/>
  <c r="K1086" i="2" s="1"/>
  <c r="L1085" i="2"/>
  <c r="I1085" i="2"/>
  <c r="H1085" i="2"/>
  <c r="K1085" i="2" s="1"/>
  <c r="L1084" i="2"/>
  <c r="I1084" i="2"/>
  <c r="H1084" i="2"/>
  <c r="K1084" i="2" s="1"/>
  <c r="L750" i="2"/>
  <c r="I750" i="2"/>
  <c r="H750" i="2"/>
  <c r="J750" i="2" s="1"/>
  <c r="L1083" i="2"/>
  <c r="I1083" i="2"/>
  <c r="H1083" i="2"/>
  <c r="K1083" i="2" s="1"/>
  <c r="L1082" i="2"/>
  <c r="I1082" i="2"/>
  <c r="H1082" i="2"/>
  <c r="K1082" i="2" s="1"/>
  <c r="L458" i="2"/>
  <c r="I458" i="2"/>
  <c r="H458" i="2"/>
  <c r="K458" i="2" s="1"/>
  <c r="L457" i="2"/>
  <c r="I457" i="2"/>
  <c r="H457" i="2"/>
  <c r="K457" i="2" s="1"/>
  <c r="L1081" i="2"/>
  <c r="I1081" i="2"/>
  <c r="H1081" i="2"/>
  <c r="K1081" i="2" s="1"/>
  <c r="L749" i="2"/>
  <c r="I749" i="2"/>
  <c r="H749" i="2"/>
  <c r="K749" i="2" s="1"/>
  <c r="L1294" i="2"/>
  <c r="I1294" i="2"/>
  <c r="H1294" i="2"/>
  <c r="K1294" i="2" s="1"/>
  <c r="L1371" i="2"/>
  <c r="I1371" i="2"/>
  <c r="H1371" i="2"/>
  <c r="K1371" i="2" s="1"/>
  <c r="L609" i="2"/>
  <c r="I609" i="2"/>
  <c r="H609" i="2"/>
  <c r="K609" i="2" s="1"/>
  <c r="L608" i="2"/>
  <c r="I608" i="2"/>
  <c r="H608" i="2"/>
  <c r="K608" i="2" s="1"/>
  <c r="L322" i="2"/>
  <c r="I322" i="2"/>
  <c r="H322" i="2"/>
  <c r="K322" i="2" s="1"/>
  <c r="L321" i="2"/>
  <c r="I321" i="2"/>
  <c r="H321" i="2"/>
  <c r="K321" i="2" s="1"/>
  <c r="L1080" i="2"/>
  <c r="I1080" i="2"/>
  <c r="H1080" i="2"/>
  <c r="K1080" i="2" s="1"/>
  <c r="L1079" i="2"/>
  <c r="I1079" i="2"/>
  <c r="H1079" i="2"/>
  <c r="K1079" i="2" s="1"/>
  <c r="L1078" i="2"/>
  <c r="I1078" i="2"/>
  <c r="H1078" i="2"/>
  <c r="K1078" i="2" s="1"/>
  <c r="L1077" i="2"/>
  <c r="I1077" i="2"/>
  <c r="H1077" i="2"/>
  <c r="K1077" i="2" s="1"/>
  <c r="L1076" i="2"/>
  <c r="I1076" i="2"/>
  <c r="H1076" i="2"/>
  <c r="K1076" i="2" s="1"/>
  <c r="L1075" i="2"/>
  <c r="I1075" i="2"/>
  <c r="H1075" i="2"/>
  <c r="K1075" i="2" s="1"/>
  <c r="L1074" i="2"/>
  <c r="I1074" i="2"/>
  <c r="H1074" i="2"/>
  <c r="K1074" i="2" s="1"/>
  <c r="L1073" i="2"/>
  <c r="I1073" i="2"/>
  <c r="H1073" i="2"/>
  <c r="K1073" i="2" s="1"/>
  <c r="L55" i="2"/>
  <c r="I55" i="2"/>
  <c r="H55" i="2"/>
  <c r="K55" i="2" s="1"/>
  <c r="L1072" i="2"/>
  <c r="I1072" i="2"/>
  <c r="H1072" i="2"/>
  <c r="K1072" i="2" s="1"/>
  <c r="L1071" i="2"/>
  <c r="I1071" i="2"/>
  <c r="H1071" i="2"/>
  <c r="K1071" i="2" s="1"/>
  <c r="L1070" i="2"/>
  <c r="I1070" i="2"/>
  <c r="H1070" i="2"/>
  <c r="K1070" i="2" s="1"/>
  <c r="L1069" i="2"/>
  <c r="I1069" i="2"/>
  <c r="H1069" i="2"/>
  <c r="K1069" i="2" s="1"/>
  <c r="L2520" i="2"/>
  <c r="I2520" i="2"/>
  <c r="H2520" i="2"/>
  <c r="K2520" i="2" s="1"/>
  <c r="L2519" i="2"/>
  <c r="I2519" i="2"/>
  <c r="H2519" i="2"/>
  <c r="K2519" i="2" s="1"/>
  <c r="L2518" i="2"/>
  <c r="I2518" i="2"/>
  <c r="H2518" i="2"/>
  <c r="J2518" i="2" s="1"/>
  <c r="L456" i="2"/>
  <c r="I456" i="2"/>
  <c r="H456" i="2"/>
  <c r="K456" i="2" s="1"/>
  <c r="L1429" i="2"/>
  <c r="I1429" i="2"/>
  <c r="H1429" i="2"/>
  <c r="K1429" i="2" s="1"/>
  <c r="L2757" i="2"/>
  <c r="I2757" i="2"/>
  <c r="H2757" i="2"/>
  <c r="K2757" i="2" s="1"/>
  <c r="L2517" i="2"/>
  <c r="I2517" i="2"/>
  <c r="H2517" i="2"/>
  <c r="K2517" i="2" s="1"/>
  <c r="L2516" i="2"/>
  <c r="I2516" i="2"/>
  <c r="H2516" i="2"/>
  <c r="K2516" i="2" s="1"/>
  <c r="L2515" i="2"/>
  <c r="I2515" i="2"/>
  <c r="H2515" i="2"/>
  <c r="K2515" i="2" s="1"/>
  <c r="L2514" i="2"/>
  <c r="I2514" i="2"/>
  <c r="H2514" i="2"/>
  <c r="K2514" i="2" s="1"/>
  <c r="L2513" i="2"/>
  <c r="I2513" i="2"/>
  <c r="H2513" i="2"/>
  <c r="J2513" i="2" s="1"/>
  <c r="L455" i="2"/>
  <c r="I455" i="2"/>
  <c r="H455" i="2"/>
  <c r="K455" i="2" s="1"/>
  <c r="L454" i="2"/>
  <c r="I454" i="2"/>
  <c r="H454" i="2"/>
  <c r="K454" i="2" s="1"/>
  <c r="L254" i="2"/>
  <c r="I254" i="2"/>
  <c r="H254" i="2"/>
  <c r="K254" i="2" s="1"/>
  <c r="L2205" i="2"/>
  <c r="I2205" i="2"/>
  <c r="H2205" i="2"/>
  <c r="K2205" i="2" s="1"/>
  <c r="L2204" i="2"/>
  <c r="I2204" i="2"/>
  <c r="H2204" i="2"/>
  <c r="K2204" i="2" s="1"/>
  <c r="L2203" i="2"/>
  <c r="I2203" i="2"/>
  <c r="H2203" i="2"/>
  <c r="K2203" i="2" s="1"/>
  <c r="L281" i="2"/>
  <c r="I281" i="2"/>
  <c r="H281" i="2"/>
  <c r="K281" i="2" s="1"/>
  <c r="L453" i="2"/>
  <c r="I453" i="2"/>
  <c r="H453" i="2"/>
  <c r="K453" i="2" s="1"/>
  <c r="L452" i="2"/>
  <c r="I452" i="2"/>
  <c r="H452" i="2"/>
  <c r="K452" i="2" s="1"/>
  <c r="L451" i="2"/>
  <c r="I451" i="2"/>
  <c r="H451" i="2"/>
  <c r="K451" i="2" s="1"/>
  <c r="L450" i="2"/>
  <c r="I450" i="2"/>
  <c r="H450" i="2"/>
  <c r="K450" i="2" s="1"/>
  <c r="L449" i="2"/>
  <c r="I449" i="2"/>
  <c r="H449" i="2"/>
  <c r="K449" i="2" s="1"/>
  <c r="L448" i="2"/>
  <c r="I448" i="2"/>
  <c r="H448" i="2"/>
  <c r="K448" i="2" s="1"/>
  <c r="L447" i="2"/>
  <c r="I447" i="2"/>
  <c r="H447" i="2"/>
  <c r="K447" i="2" s="1"/>
  <c r="L2202" i="2"/>
  <c r="I2202" i="2"/>
  <c r="H2202" i="2"/>
  <c r="K2202" i="2" s="1"/>
  <c r="L806" i="2"/>
  <c r="I806" i="2"/>
  <c r="H806" i="2"/>
  <c r="K806" i="2" s="1"/>
  <c r="L2201" i="2"/>
  <c r="I2201" i="2"/>
  <c r="H2201" i="2"/>
  <c r="K2201" i="2" s="1"/>
  <c r="L446" i="2"/>
  <c r="I446" i="2"/>
  <c r="H446" i="2"/>
  <c r="K446" i="2" s="1"/>
  <c r="L2105" i="2"/>
  <c r="I2105" i="2"/>
  <c r="H2105" i="2"/>
  <c r="K2105" i="2" s="1"/>
  <c r="L1428" i="2"/>
  <c r="I1428" i="2"/>
  <c r="H1428" i="2"/>
  <c r="J1428" i="2" s="1"/>
  <c r="L445" i="2"/>
  <c r="I445" i="2"/>
  <c r="H445" i="2"/>
  <c r="K445" i="2" s="1"/>
  <c r="L113" i="2"/>
  <c r="I113" i="2"/>
  <c r="H113" i="2"/>
  <c r="K113" i="2" s="1"/>
  <c r="L2104" i="2"/>
  <c r="I2104" i="2"/>
  <c r="H2104" i="2"/>
  <c r="K2104" i="2" s="1"/>
  <c r="L444" i="2"/>
  <c r="I444" i="2"/>
  <c r="H444" i="2"/>
  <c r="J444" i="2" s="1"/>
  <c r="L935" i="2"/>
  <c r="I935" i="2"/>
  <c r="H935" i="2"/>
  <c r="K935" i="2" s="1"/>
  <c r="L934" i="2"/>
  <c r="I934" i="2"/>
  <c r="H934" i="2"/>
  <c r="K934" i="2" s="1"/>
  <c r="L443" i="2"/>
  <c r="I443" i="2"/>
  <c r="H443" i="2"/>
  <c r="K443" i="2" s="1"/>
  <c r="L2512" i="2"/>
  <c r="I2512" i="2"/>
  <c r="H2512" i="2"/>
  <c r="J2512" i="2" s="1"/>
  <c r="L2200" i="2"/>
  <c r="I2200" i="2"/>
  <c r="H2200" i="2"/>
  <c r="K2200" i="2" s="1"/>
  <c r="L2199" i="2"/>
  <c r="I2199" i="2"/>
  <c r="H2199" i="2"/>
  <c r="K2199" i="2" s="1"/>
  <c r="L442" i="2"/>
  <c r="I442" i="2"/>
  <c r="H442" i="2"/>
  <c r="K442" i="2" s="1"/>
  <c r="L1942" i="2"/>
  <c r="I1942" i="2"/>
  <c r="H1942" i="2"/>
  <c r="J1942" i="2" s="1"/>
  <c r="L441" i="2"/>
  <c r="I441" i="2"/>
  <c r="H441" i="2"/>
  <c r="K441" i="2" s="1"/>
  <c r="L2511" i="2"/>
  <c r="I2511" i="2"/>
  <c r="H2511" i="2"/>
  <c r="K2511" i="2" s="1"/>
  <c r="L1345" i="2"/>
  <c r="I1345" i="2"/>
  <c r="H1345" i="2"/>
  <c r="K1345" i="2" s="1"/>
  <c r="L538" i="2"/>
  <c r="I538" i="2"/>
  <c r="H538" i="2"/>
  <c r="J538" i="2" s="1"/>
  <c r="L2198" i="2"/>
  <c r="I2198" i="2"/>
  <c r="H2198" i="2"/>
  <c r="K2198" i="2" s="1"/>
  <c r="L320" i="2"/>
  <c r="I320" i="2"/>
  <c r="H320" i="2"/>
  <c r="K320" i="2" s="1"/>
  <c r="L2510" i="2"/>
  <c r="I2510" i="2"/>
  <c r="H2510" i="2"/>
  <c r="K2510" i="2" s="1"/>
  <c r="L1068" i="2"/>
  <c r="I1068" i="2"/>
  <c r="H1068" i="2"/>
  <c r="J1068" i="2" s="1"/>
  <c r="L319" i="2"/>
  <c r="I319" i="2"/>
  <c r="H319" i="2"/>
  <c r="K319" i="2" s="1"/>
  <c r="L1067" i="2"/>
  <c r="I1067" i="2"/>
  <c r="H1067" i="2"/>
  <c r="K1067" i="2" s="1"/>
  <c r="L1066" i="2"/>
  <c r="I1066" i="2"/>
  <c r="H1066" i="2"/>
  <c r="K1066" i="2" s="1"/>
  <c r="L1701" i="2"/>
  <c r="I1701" i="2"/>
  <c r="H1701" i="2"/>
  <c r="J1701" i="2" s="1"/>
  <c r="L1700" i="2"/>
  <c r="I1700" i="2"/>
  <c r="H1700" i="2"/>
  <c r="K1700" i="2" s="1"/>
  <c r="L318" i="2"/>
  <c r="I318" i="2"/>
  <c r="H318" i="2"/>
  <c r="K318" i="2" s="1"/>
  <c r="L317" i="2"/>
  <c r="I317" i="2"/>
  <c r="H317" i="2"/>
  <c r="K317" i="2" s="1"/>
  <c r="L316" i="2"/>
  <c r="I316" i="2"/>
  <c r="H316" i="2"/>
  <c r="J316" i="2" s="1"/>
  <c r="L1758" i="2"/>
  <c r="I1758" i="2"/>
  <c r="H1758" i="2"/>
  <c r="K1758" i="2" s="1"/>
  <c r="L315" i="2"/>
  <c r="I315" i="2"/>
  <c r="H315" i="2"/>
  <c r="K315" i="2" s="1"/>
  <c r="L314" i="2"/>
  <c r="I314" i="2"/>
  <c r="H314" i="2"/>
  <c r="K314" i="2" s="1"/>
  <c r="L1699" i="2"/>
  <c r="I1699" i="2"/>
  <c r="H1699" i="2"/>
  <c r="J1699" i="2" s="1"/>
  <c r="L313" i="2"/>
  <c r="I313" i="2"/>
  <c r="H313" i="2"/>
  <c r="K313" i="2" s="1"/>
  <c r="L1698" i="2"/>
  <c r="I1698" i="2"/>
  <c r="H1698" i="2"/>
  <c r="K1698" i="2" s="1"/>
  <c r="L1697" i="2"/>
  <c r="I1697" i="2"/>
  <c r="H1697" i="2"/>
  <c r="K1697" i="2" s="1"/>
  <c r="L1696" i="2"/>
  <c r="I1696" i="2"/>
  <c r="H1696" i="2"/>
  <c r="J1696" i="2" s="1"/>
  <c r="L607" i="2"/>
  <c r="I607" i="2"/>
  <c r="H607" i="2"/>
  <c r="K607" i="2" s="1"/>
  <c r="L1695" i="2"/>
  <c r="I1695" i="2"/>
  <c r="H1695" i="2"/>
  <c r="K1695" i="2" s="1"/>
  <c r="L805" i="2"/>
  <c r="I805" i="2"/>
  <c r="H805" i="2"/>
  <c r="K805" i="2" s="1"/>
  <c r="L606" i="2"/>
  <c r="I606" i="2"/>
  <c r="H606" i="2"/>
  <c r="J606" i="2" s="1"/>
  <c r="L1861" i="2"/>
  <c r="I1861" i="2"/>
  <c r="H1861" i="2"/>
  <c r="K1861" i="2" s="1"/>
  <c r="L112" i="2"/>
  <c r="I112" i="2"/>
  <c r="H112" i="2"/>
  <c r="K112" i="2" s="1"/>
  <c r="L804" i="2"/>
  <c r="I804" i="2"/>
  <c r="H804" i="2"/>
  <c r="K804" i="2" s="1"/>
  <c r="L2433" i="2"/>
  <c r="I2433" i="2"/>
  <c r="H2433" i="2"/>
  <c r="J2433" i="2" s="1"/>
  <c r="L375" i="2"/>
  <c r="I375" i="2"/>
  <c r="H375" i="2"/>
  <c r="K375" i="2" s="1"/>
  <c r="L1757" i="2"/>
  <c r="I1757" i="2"/>
  <c r="H1757" i="2"/>
  <c r="K1757" i="2" s="1"/>
  <c r="L2103" i="2"/>
  <c r="I2103" i="2"/>
  <c r="H2103" i="2"/>
  <c r="K2103" i="2" s="1"/>
  <c r="L374" i="2"/>
  <c r="I374" i="2"/>
  <c r="H374" i="2"/>
  <c r="K374" i="2" s="1"/>
  <c r="L803" i="2"/>
  <c r="I803" i="2"/>
  <c r="H803" i="2"/>
  <c r="K803" i="2" s="1"/>
  <c r="L81" i="2"/>
  <c r="I81" i="2"/>
  <c r="H81" i="2"/>
  <c r="K81" i="2" s="1"/>
  <c r="L1756" i="2"/>
  <c r="I1756" i="2"/>
  <c r="H1756" i="2"/>
  <c r="K1756" i="2" s="1"/>
  <c r="L605" i="2"/>
  <c r="I605" i="2"/>
  <c r="H605" i="2"/>
  <c r="K605" i="2" s="1"/>
  <c r="L1694" i="2"/>
  <c r="I1694" i="2"/>
  <c r="H1694" i="2"/>
  <c r="K1694" i="2" s="1"/>
  <c r="L2689" i="2"/>
  <c r="I2689" i="2"/>
  <c r="H2689" i="2"/>
  <c r="K2689" i="2" s="1"/>
  <c r="L15" i="2"/>
  <c r="I15" i="2"/>
  <c r="H15" i="2"/>
  <c r="K15" i="2" s="1"/>
  <c r="L14" i="2"/>
  <c r="I14" i="2"/>
  <c r="H14" i="2"/>
  <c r="K14" i="2" s="1"/>
  <c r="L13" i="2"/>
  <c r="I13" i="2"/>
  <c r="H13" i="2"/>
  <c r="K13" i="2" s="1"/>
  <c r="L2667" i="2"/>
  <c r="I2667" i="2"/>
  <c r="H2667" i="2"/>
  <c r="K2667" i="2" s="1"/>
  <c r="L2102" i="2"/>
  <c r="I2102" i="2"/>
  <c r="H2102" i="2"/>
  <c r="K2102" i="2" s="1"/>
  <c r="L1498" i="2"/>
  <c r="I1498" i="2"/>
  <c r="H1498" i="2"/>
  <c r="K1498" i="2" s="1"/>
  <c r="L574" i="2"/>
  <c r="I574" i="2"/>
  <c r="H574" i="2"/>
  <c r="K574" i="2" s="1"/>
  <c r="L537" i="2"/>
  <c r="I537" i="2"/>
  <c r="H537" i="2"/>
  <c r="K537" i="2" s="1"/>
  <c r="L1693" i="2"/>
  <c r="I1693" i="2"/>
  <c r="H1693" i="2"/>
  <c r="K1693" i="2" s="1"/>
  <c r="L573" i="2"/>
  <c r="I573" i="2"/>
  <c r="H573" i="2"/>
  <c r="K573" i="2" s="1"/>
  <c r="L2101" i="2"/>
  <c r="I2101" i="2"/>
  <c r="H2101" i="2"/>
  <c r="K2101" i="2" s="1"/>
  <c r="L1692" i="2"/>
  <c r="I1692" i="2"/>
  <c r="H1692" i="2"/>
  <c r="K1692" i="2" s="1"/>
  <c r="L1691" i="2"/>
  <c r="I1691" i="2"/>
  <c r="H1691" i="2"/>
  <c r="K1691" i="2" s="1"/>
  <c r="L1690" i="2"/>
  <c r="I1690" i="2"/>
  <c r="H1690" i="2"/>
  <c r="K1690" i="2" s="1"/>
  <c r="L2509" i="2"/>
  <c r="I2509" i="2"/>
  <c r="H2509" i="2"/>
  <c r="K2509" i="2" s="1"/>
  <c r="L2508" i="2"/>
  <c r="I2508" i="2"/>
  <c r="H2508" i="2"/>
  <c r="K2508" i="2" s="1"/>
  <c r="L2507" i="2"/>
  <c r="I2507" i="2"/>
  <c r="H2507" i="2"/>
  <c r="K2507" i="2" s="1"/>
  <c r="L2100" i="2"/>
  <c r="I2100" i="2"/>
  <c r="H2100" i="2"/>
  <c r="K2100" i="2" s="1"/>
  <c r="L1873" i="2"/>
  <c r="I1873" i="2"/>
  <c r="H1873" i="2"/>
  <c r="K1873" i="2" s="1"/>
  <c r="L2099" i="2"/>
  <c r="I2099" i="2"/>
  <c r="H2099" i="2"/>
  <c r="K2099" i="2" s="1"/>
  <c r="L1689" i="2"/>
  <c r="I1689" i="2"/>
  <c r="H1689" i="2"/>
  <c r="K1689" i="2" s="1"/>
  <c r="L2506" i="2"/>
  <c r="I2506" i="2"/>
  <c r="H2506" i="2"/>
  <c r="K2506" i="2" s="1"/>
  <c r="L2505" i="2"/>
  <c r="I2505" i="2"/>
  <c r="H2505" i="2"/>
  <c r="K2505" i="2" s="1"/>
  <c r="L2504" i="2"/>
  <c r="I2504" i="2"/>
  <c r="H2504" i="2"/>
  <c r="K2504" i="2" s="1"/>
  <c r="L1408" i="2"/>
  <c r="I1408" i="2"/>
  <c r="H1408" i="2"/>
  <c r="K1408" i="2" s="1"/>
  <c r="L2503" i="2"/>
  <c r="I2503" i="2"/>
  <c r="H2503" i="2"/>
  <c r="K2503" i="2" s="1"/>
  <c r="L2432" i="2"/>
  <c r="I2432" i="2"/>
  <c r="H2432" i="2"/>
  <c r="K2432" i="2" s="1"/>
  <c r="L1688" i="2"/>
  <c r="I1688" i="2"/>
  <c r="H1688" i="2"/>
  <c r="K1688" i="2" s="1"/>
  <c r="L2502" i="2"/>
  <c r="I2502" i="2"/>
  <c r="H2502" i="2"/>
  <c r="K2502" i="2" s="1"/>
  <c r="L1687" i="2"/>
  <c r="I1687" i="2"/>
  <c r="H1687" i="2"/>
  <c r="K1687" i="2" s="1"/>
  <c r="L1686" i="2"/>
  <c r="I1686" i="2"/>
  <c r="H1686" i="2"/>
  <c r="K1686" i="2" s="1"/>
  <c r="L748" i="2"/>
  <c r="I748" i="2"/>
  <c r="H748" i="2"/>
  <c r="K748" i="2" s="1"/>
  <c r="L1732" i="2"/>
  <c r="I1732" i="2"/>
  <c r="H1732" i="2"/>
  <c r="K1732" i="2" s="1"/>
  <c r="L1582" i="2"/>
  <c r="I1582" i="2"/>
  <c r="H1582" i="2"/>
  <c r="K1582" i="2" s="1"/>
  <c r="L2706" i="2"/>
  <c r="I2706" i="2"/>
  <c r="H2706" i="2"/>
  <c r="K2706" i="2" s="1"/>
  <c r="L2197" i="2"/>
  <c r="I2197" i="2"/>
  <c r="H2197" i="2"/>
  <c r="K2197" i="2" s="1"/>
  <c r="L1581" i="2"/>
  <c r="I1581" i="2"/>
  <c r="H1581" i="2"/>
  <c r="K1581" i="2" s="1"/>
  <c r="L1872" i="2"/>
  <c r="I1872" i="2"/>
  <c r="H1872" i="2"/>
  <c r="K1872" i="2" s="1"/>
  <c r="L1871" i="2"/>
  <c r="I1871" i="2"/>
  <c r="H1871" i="2"/>
  <c r="K1871" i="2" s="1"/>
  <c r="L1870" i="2"/>
  <c r="I1870" i="2"/>
  <c r="H1870" i="2"/>
  <c r="K1870" i="2" s="1"/>
  <c r="L1869" i="2"/>
  <c r="I1869" i="2"/>
  <c r="H1869" i="2"/>
  <c r="K1869" i="2" s="1"/>
  <c r="L1580" i="2"/>
  <c r="I1580" i="2"/>
  <c r="H1580" i="2"/>
  <c r="K1580" i="2" s="1"/>
  <c r="L1579" i="2"/>
  <c r="I1579" i="2"/>
  <c r="H1579" i="2"/>
  <c r="K1579" i="2" s="1"/>
  <c r="L747" i="2"/>
  <c r="I747" i="2"/>
  <c r="H747" i="2"/>
  <c r="K747" i="2" s="1"/>
  <c r="L2415" i="2"/>
  <c r="I2415" i="2"/>
  <c r="H2415" i="2"/>
  <c r="K2415" i="2" s="1"/>
  <c r="L2414" i="2"/>
  <c r="I2414" i="2"/>
  <c r="H2414" i="2"/>
  <c r="K2414" i="2" s="1"/>
  <c r="L2501" i="2"/>
  <c r="I2501" i="2"/>
  <c r="H2501" i="2"/>
  <c r="K2501" i="2" s="1"/>
  <c r="L312" i="2"/>
  <c r="I312" i="2"/>
  <c r="H312" i="2"/>
  <c r="K312" i="2" s="1"/>
  <c r="L1510" i="2"/>
  <c r="I1510" i="2"/>
  <c r="H1510" i="2"/>
  <c r="K1510" i="2" s="1"/>
  <c r="L2098" i="2"/>
  <c r="I2098" i="2"/>
  <c r="H2098" i="2"/>
  <c r="K2098" i="2" s="1"/>
  <c r="L2196" i="2"/>
  <c r="I2196" i="2"/>
  <c r="H2196" i="2"/>
  <c r="K2196" i="2" s="1"/>
  <c r="L2500" i="2"/>
  <c r="I2500" i="2"/>
  <c r="H2500" i="2"/>
  <c r="K2500" i="2" s="1"/>
  <c r="L2195" i="2"/>
  <c r="I2195" i="2"/>
  <c r="H2195" i="2"/>
  <c r="K2195" i="2" s="1"/>
  <c r="L2413" i="2"/>
  <c r="I2413" i="2"/>
  <c r="H2413" i="2"/>
  <c r="K2413" i="2" s="1"/>
  <c r="L311" i="2"/>
  <c r="I311" i="2"/>
  <c r="H311" i="2"/>
  <c r="K311" i="2" s="1"/>
  <c r="L1344" i="2"/>
  <c r="I1344" i="2"/>
  <c r="H1344" i="2"/>
  <c r="K1344" i="2" s="1"/>
  <c r="L1343" i="2"/>
  <c r="I1343" i="2"/>
  <c r="H1343" i="2"/>
  <c r="K1343" i="2" s="1"/>
  <c r="L1731" i="2"/>
  <c r="I1731" i="2"/>
  <c r="H1731" i="2"/>
  <c r="K1731" i="2" s="1"/>
  <c r="L2194" i="2"/>
  <c r="I2194" i="2"/>
  <c r="H2194" i="2"/>
  <c r="K2194" i="2" s="1"/>
  <c r="L2499" i="2"/>
  <c r="I2499" i="2"/>
  <c r="H2499" i="2"/>
  <c r="K2499" i="2" s="1"/>
  <c r="L1497" i="2"/>
  <c r="I1497" i="2"/>
  <c r="H1497" i="2"/>
  <c r="K1497" i="2" s="1"/>
  <c r="L1509" i="2"/>
  <c r="I1509" i="2"/>
  <c r="H1509" i="2"/>
  <c r="K1509" i="2" s="1"/>
  <c r="L2498" i="2"/>
  <c r="I2498" i="2"/>
  <c r="H2498" i="2"/>
  <c r="K2498" i="2" s="1"/>
  <c r="L2497" i="2"/>
  <c r="I2497" i="2"/>
  <c r="H2497" i="2"/>
  <c r="K2497" i="2" s="1"/>
  <c r="L2193" i="2"/>
  <c r="I2193" i="2"/>
  <c r="H2193" i="2"/>
  <c r="K2193" i="2" s="1"/>
  <c r="L746" i="2"/>
  <c r="I746" i="2"/>
  <c r="H746" i="2"/>
  <c r="K746" i="2" s="1"/>
  <c r="L2412" i="2"/>
  <c r="I2412" i="2"/>
  <c r="H2412" i="2"/>
  <c r="K2412" i="2" s="1"/>
  <c r="L2411" i="2"/>
  <c r="I2411" i="2"/>
  <c r="H2411" i="2"/>
  <c r="K2411" i="2" s="1"/>
  <c r="L745" i="2"/>
  <c r="I745" i="2"/>
  <c r="H745" i="2"/>
  <c r="K745" i="2" s="1"/>
  <c r="L2496" i="2"/>
  <c r="I2496" i="2"/>
  <c r="H2496" i="2"/>
  <c r="K2496" i="2" s="1"/>
  <c r="L2192" i="2"/>
  <c r="I2192" i="2"/>
  <c r="H2192" i="2"/>
  <c r="K2192" i="2" s="1"/>
  <c r="L2431" i="2"/>
  <c r="I2431" i="2"/>
  <c r="H2431" i="2"/>
  <c r="K2431" i="2" s="1"/>
  <c r="L802" i="2"/>
  <c r="I802" i="2"/>
  <c r="H802" i="2"/>
  <c r="K802" i="2" s="1"/>
  <c r="L744" i="2"/>
  <c r="I744" i="2"/>
  <c r="H744" i="2"/>
  <c r="K744" i="2" s="1"/>
  <c r="L2410" i="2"/>
  <c r="I2410" i="2"/>
  <c r="H2410" i="2"/>
  <c r="K2410" i="2" s="1"/>
  <c r="L923" i="2"/>
  <c r="I923" i="2"/>
  <c r="H923" i="2"/>
  <c r="K923" i="2" s="1"/>
  <c r="L1762" i="2"/>
  <c r="I1762" i="2"/>
  <c r="H1762" i="2"/>
  <c r="K1762" i="2" s="1"/>
  <c r="L2191" i="2"/>
  <c r="I2191" i="2"/>
  <c r="H2191" i="2"/>
  <c r="K2191" i="2" s="1"/>
  <c r="L2430" i="2"/>
  <c r="I2430" i="2"/>
  <c r="H2430" i="2"/>
  <c r="K2430" i="2" s="1"/>
  <c r="L922" i="2"/>
  <c r="I922" i="2"/>
  <c r="H922" i="2"/>
  <c r="K922" i="2" s="1"/>
  <c r="L1508" i="2"/>
  <c r="I1508" i="2"/>
  <c r="H1508" i="2"/>
  <c r="K1508" i="2" s="1"/>
  <c r="L1602" i="2"/>
  <c r="I1602" i="2"/>
  <c r="H1602" i="2"/>
  <c r="K1602" i="2" s="1"/>
  <c r="L1601" i="2"/>
  <c r="I1601" i="2"/>
  <c r="H1601" i="2"/>
  <c r="K1601" i="2" s="1"/>
  <c r="L1600" i="2"/>
  <c r="I1600" i="2"/>
  <c r="H1600" i="2"/>
  <c r="K1600" i="2" s="1"/>
  <c r="L2409" i="2"/>
  <c r="I2409" i="2"/>
  <c r="H2409" i="2"/>
  <c r="K2409" i="2" s="1"/>
  <c r="L1578" i="2"/>
  <c r="I1578" i="2"/>
  <c r="H1578" i="2"/>
  <c r="K1578" i="2" s="1"/>
  <c r="L1599" i="2"/>
  <c r="I1599" i="2"/>
  <c r="H1599" i="2"/>
  <c r="K1599" i="2" s="1"/>
  <c r="L1998" i="2"/>
  <c r="I1998" i="2"/>
  <c r="H1998" i="2"/>
  <c r="J1998" i="2" s="1"/>
  <c r="L2097" i="2"/>
  <c r="I2097" i="2"/>
  <c r="H2097" i="2"/>
  <c r="K2097" i="2" s="1"/>
  <c r="L1685" i="2"/>
  <c r="I1685" i="2"/>
  <c r="H1685" i="2"/>
  <c r="K1685" i="2" s="1"/>
  <c r="L2495" i="2"/>
  <c r="I2495" i="2"/>
  <c r="H2495" i="2"/>
  <c r="K2495" i="2" s="1"/>
  <c r="L1997" i="2"/>
  <c r="I1997" i="2"/>
  <c r="H1997" i="2"/>
  <c r="J1997" i="2" s="1"/>
  <c r="L1684" i="2"/>
  <c r="I1684" i="2"/>
  <c r="H1684" i="2"/>
  <c r="K1684" i="2" s="1"/>
  <c r="L1065" i="2"/>
  <c r="I1065" i="2"/>
  <c r="H1065" i="2"/>
  <c r="K1065" i="2" s="1"/>
  <c r="L1683" i="2"/>
  <c r="I1683" i="2"/>
  <c r="H1683" i="2"/>
  <c r="K1683" i="2" s="1"/>
  <c r="L2494" i="2"/>
  <c r="I2494" i="2"/>
  <c r="H2494" i="2"/>
  <c r="J2494" i="2" s="1"/>
  <c r="L2493" i="2"/>
  <c r="I2493" i="2"/>
  <c r="H2493" i="2"/>
  <c r="K2493" i="2" s="1"/>
  <c r="L2492" i="2"/>
  <c r="I2492" i="2"/>
  <c r="H2492" i="2"/>
  <c r="K2492" i="2" s="1"/>
  <c r="L2491" i="2"/>
  <c r="I2491" i="2"/>
  <c r="H2491" i="2"/>
  <c r="K2491" i="2" s="1"/>
  <c r="L2490" i="2"/>
  <c r="I2490" i="2"/>
  <c r="H2490" i="2"/>
  <c r="J2490" i="2" s="1"/>
  <c r="L2489" i="2"/>
  <c r="I2489" i="2"/>
  <c r="H2489" i="2"/>
  <c r="K2489" i="2" s="1"/>
  <c r="L2488" i="2"/>
  <c r="I2488" i="2"/>
  <c r="H2488" i="2"/>
  <c r="J2488" i="2" s="1"/>
  <c r="L2487" i="2"/>
  <c r="I2487" i="2"/>
  <c r="H2487" i="2"/>
  <c r="J2487" i="2" s="1"/>
  <c r="L2674" i="2"/>
  <c r="I2674" i="2"/>
  <c r="H2674" i="2"/>
  <c r="J2674" i="2" s="1"/>
  <c r="L2486" i="2"/>
  <c r="I2486" i="2"/>
  <c r="H2486" i="2"/>
  <c r="K2486" i="2" s="1"/>
  <c r="L2485" i="2"/>
  <c r="I2485" i="2"/>
  <c r="H2485" i="2"/>
  <c r="K2485" i="2" s="1"/>
  <c r="L2484" i="2"/>
  <c r="I2484" i="2"/>
  <c r="H2484" i="2"/>
  <c r="K2484" i="2" s="1"/>
  <c r="L1064" i="2"/>
  <c r="I1064" i="2"/>
  <c r="H1064" i="2"/>
  <c r="J1064" i="2" s="1"/>
  <c r="L1063" i="2"/>
  <c r="I1063" i="2"/>
  <c r="H1063" i="2"/>
  <c r="K1063" i="2" s="1"/>
  <c r="L1062" i="2"/>
  <c r="I1062" i="2"/>
  <c r="H1062" i="2"/>
  <c r="J1062" i="2" s="1"/>
  <c r="L2483" i="2"/>
  <c r="I2483" i="2"/>
  <c r="H2483" i="2"/>
  <c r="K2483" i="2" s="1"/>
  <c r="L1061" i="2"/>
  <c r="I1061" i="2"/>
  <c r="H1061" i="2"/>
  <c r="J1061" i="2" s="1"/>
  <c r="L2482" i="2"/>
  <c r="I2482" i="2"/>
  <c r="H2482" i="2"/>
  <c r="K2482" i="2" s="1"/>
  <c r="L2481" i="2"/>
  <c r="I2481" i="2"/>
  <c r="H2481" i="2"/>
  <c r="K2481" i="2" s="1"/>
  <c r="L2480" i="2"/>
  <c r="I2480" i="2"/>
  <c r="H2480" i="2"/>
  <c r="J2480" i="2" s="1"/>
  <c r="L2479" i="2"/>
  <c r="I2479" i="2"/>
  <c r="H2479" i="2"/>
  <c r="J2479" i="2" s="1"/>
  <c r="L1730" i="2"/>
  <c r="I1730" i="2"/>
  <c r="H1730" i="2"/>
  <c r="K1730" i="2" s="1"/>
  <c r="L2478" i="2"/>
  <c r="I2478" i="2"/>
  <c r="H2478" i="2"/>
  <c r="K2478" i="2" s="1"/>
  <c r="L2477" i="2"/>
  <c r="I2477" i="2"/>
  <c r="H2477" i="2"/>
  <c r="K2477" i="2" s="1"/>
  <c r="L2476" i="2"/>
  <c r="I2476" i="2"/>
  <c r="H2476" i="2"/>
  <c r="J2476" i="2" s="1"/>
  <c r="L2475" i="2"/>
  <c r="I2475" i="2"/>
  <c r="H2475" i="2"/>
  <c r="K2475" i="2" s="1"/>
  <c r="L2474" i="2"/>
  <c r="I2474" i="2"/>
  <c r="H2474" i="2"/>
  <c r="J2474" i="2" s="1"/>
  <c r="L1060" i="2"/>
  <c r="I1060" i="2"/>
  <c r="H1060" i="2"/>
  <c r="K1060" i="2" s="1"/>
  <c r="L2190" i="2"/>
  <c r="I2190" i="2"/>
  <c r="H2190" i="2"/>
  <c r="J2190" i="2" s="1"/>
  <c r="L2473" i="2"/>
  <c r="I2473" i="2"/>
  <c r="H2473" i="2"/>
  <c r="K2473" i="2" s="1"/>
  <c r="L54" i="2"/>
  <c r="I54" i="2"/>
  <c r="H54" i="2"/>
  <c r="J54" i="2" s="1"/>
  <c r="L365" i="2"/>
  <c r="I365" i="2"/>
  <c r="H365" i="2"/>
  <c r="K365" i="2" s="1"/>
  <c r="L743" i="2"/>
  <c r="I743" i="2"/>
  <c r="H743" i="2"/>
  <c r="J743" i="2" s="1"/>
  <c r="L1996" i="2"/>
  <c r="I1996" i="2"/>
  <c r="H1996" i="2"/>
  <c r="K1996" i="2" s="1"/>
  <c r="L1995" i="2"/>
  <c r="I1995" i="2"/>
  <c r="H1995" i="2"/>
  <c r="K1995" i="2" s="1"/>
  <c r="L1994" i="2"/>
  <c r="I1994" i="2"/>
  <c r="H1994" i="2"/>
  <c r="K1994" i="2" s="1"/>
  <c r="L1993" i="2"/>
  <c r="I1993" i="2"/>
  <c r="H1993" i="2"/>
  <c r="J1993" i="2" s="1"/>
  <c r="L1992" i="2"/>
  <c r="I1992" i="2"/>
  <c r="H1992" i="2"/>
  <c r="K1992" i="2" s="1"/>
  <c r="L801" i="2"/>
  <c r="I801" i="2"/>
  <c r="H801" i="2"/>
  <c r="J801" i="2" s="1"/>
  <c r="L1598" i="2"/>
  <c r="I1598" i="2"/>
  <c r="H1598" i="2"/>
  <c r="K1598" i="2" s="1"/>
  <c r="L1342" i="2"/>
  <c r="I1342" i="2"/>
  <c r="H1342" i="2"/>
  <c r="J1342" i="2" s="1"/>
  <c r="L1341" i="2"/>
  <c r="I1341" i="2"/>
  <c r="H1341" i="2"/>
  <c r="K1341" i="2" s="1"/>
  <c r="L1340" i="2"/>
  <c r="I1340" i="2"/>
  <c r="H1340" i="2"/>
  <c r="K1340" i="2" s="1"/>
  <c r="L1339" i="2"/>
  <c r="I1339" i="2"/>
  <c r="H1339" i="2"/>
  <c r="J1339" i="2" s="1"/>
  <c r="L1338" i="2"/>
  <c r="I1338" i="2"/>
  <c r="H1338" i="2"/>
  <c r="J1338" i="2" s="1"/>
  <c r="L1337" i="2"/>
  <c r="I1337" i="2"/>
  <c r="H1337" i="2"/>
  <c r="K1337" i="2" s="1"/>
  <c r="L1336" i="2"/>
  <c r="I1336" i="2"/>
  <c r="H1336" i="2"/>
  <c r="K1336" i="2" s="1"/>
  <c r="L1335" i="2"/>
  <c r="I1335" i="2"/>
  <c r="H1335" i="2"/>
  <c r="K1335" i="2" s="1"/>
  <c r="D74" i="1"/>
  <c r="D73" i="1"/>
  <c r="D72" i="1"/>
  <c r="D71" i="1"/>
  <c r="D84" i="1"/>
  <c r="D83" i="1"/>
  <c r="E83" i="1" s="1"/>
  <c r="D82" i="1"/>
  <c r="E105" i="1"/>
  <c r="D70" i="1"/>
  <c r="E70" i="1" s="1"/>
  <c r="D69" i="1"/>
  <c r="E69" i="1" s="1"/>
  <c r="D68" i="1"/>
  <c r="D138" i="1"/>
  <c r="D144" i="1"/>
  <c r="D154" i="1"/>
  <c r="D126" i="1"/>
  <c r="D167" i="1"/>
  <c r="D166" i="1"/>
  <c r="J2853" i="2" l="1"/>
  <c r="J2852" i="2"/>
  <c r="K2835" i="2"/>
  <c r="K2840" i="2"/>
  <c r="J2845" i="2"/>
  <c r="K2830" i="2"/>
  <c r="J2837" i="2"/>
  <c r="J2829" i="2"/>
  <c r="J2844" i="2"/>
  <c r="K2846" i="2"/>
  <c r="J2836" i="2"/>
  <c r="K2838" i="2"/>
  <c r="K2832" i="2"/>
  <c r="J2843" i="2"/>
  <c r="K2848" i="2"/>
  <c r="K2833" i="2"/>
  <c r="K2841" i="2"/>
  <c r="K2851" i="2"/>
  <c r="J2834" i="2"/>
  <c r="J2842" i="2"/>
  <c r="J2850" i="2"/>
  <c r="J2831" i="2"/>
  <c r="J2839" i="2"/>
  <c r="J2847" i="2"/>
  <c r="J2849" i="2"/>
  <c r="K2822" i="2"/>
  <c r="K2823" i="2"/>
  <c r="K2814" i="2"/>
  <c r="J2819" i="2"/>
  <c r="J2828" i="2"/>
  <c r="K2817" i="2"/>
  <c r="J2815" i="2"/>
  <c r="J2820" i="2"/>
  <c r="J2827" i="2"/>
  <c r="K2825" i="2"/>
  <c r="J2812" i="2"/>
  <c r="K2818" i="2"/>
  <c r="K1062" i="2"/>
  <c r="K1534" i="2"/>
  <c r="J1316" i="2"/>
  <c r="J2816" i="2"/>
  <c r="J2824" i="2"/>
  <c r="J2813" i="2"/>
  <c r="J2821" i="2"/>
  <c r="J2826" i="2"/>
  <c r="J1262" i="2"/>
  <c r="J2517" i="2"/>
  <c r="K1339" i="2"/>
  <c r="K801" i="2"/>
  <c r="J1149" i="2"/>
  <c r="J1172" i="2"/>
  <c r="J1928" i="2"/>
  <c r="J16" i="2"/>
  <c r="K585" i="2"/>
  <c r="K2019" i="2"/>
  <c r="J1636" i="2"/>
  <c r="J1953" i="2"/>
  <c r="J215" i="2"/>
  <c r="J309" i="2"/>
  <c r="K826" i="2"/>
  <c r="J661" i="2"/>
  <c r="J360" i="2"/>
  <c r="J449" i="2"/>
  <c r="J1112" i="2"/>
  <c r="J382" i="2"/>
  <c r="J168" i="2"/>
  <c r="K2645" i="2"/>
  <c r="K1696" i="2"/>
  <c r="K2032" i="2"/>
  <c r="J1564" i="2"/>
  <c r="K920" i="2"/>
  <c r="J891" i="2"/>
  <c r="J1694" i="2"/>
  <c r="K1095" i="2"/>
  <c r="K232" i="2"/>
  <c r="J128" i="2"/>
  <c r="J199" i="2"/>
  <c r="J222" i="2"/>
  <c r="J2625" i="2"/>
  <c r="J132" i="2"/>
  <c r="K2622" i="2"/>
  <c r="K1984" i="2"/>
  <c r="J1989" i="2"/>
  <c r="J912" i="2"/>
  <c r="K2266" i="2"/>
  <c r="K1055" i="2"/>
  <c r="K1939" i="2"/>
  <c r="K495" i="2"/>
  <c r="J45" i="2"/>
  <c r="K2443" i="2"/>
  <c r="J2801" i="2"/>
  <c r="J154" i="2"/>
  <c r="K1255" i="2"/>
  <c r="J2168" i="2"/>
  <c r="J1336" i="2"/>
  <c r="J457" i="2"/>
  <c r="K614" i="2"/>
  <c r="J474" i="2"/>
  <c r="J949" i="2"/>
  <c r="K964" i="2"/>
  <c r="J1686" i="2"/>
  <c r="J2200" i="2"/>
  <c r="J1371" i="2"/>
  <c r="J2521" i="2"/>
  <c r="J1583" i="2"/>
  <c r="K1955" i="2"/>
  <c r="J1125" i="2"/>
  <c r="K1140" i="2"/>
  <c r="K2685" i="2"/>
  <c r="K2648" i="2"/>
  <c r="K2146" i="2"/>
  <c r="J1238" i="2"/>
  <c r="J2637" i="2"/>
  <c r="K743" i="2"/>
  <c r="K538" i="2"/>
  <c r="K2022" i="2"/>
  <c r="K2025" i="2"/>
  <c r="J982" i="2"/>
  <c r="J2248" i="2"/>
  <c r="J2561" i="2"/>
  <c r="K529" i="2"/>
  <c r="J90" i="2"/>
  <c r="J189" i="2"/>
  <c r="J265" i="2"/>
  <c r="K141" i="2"/>
  <c r="J1253" i="2"/>
  <c r="J717" i="2"/>
  <c r="K1938" i="2"/>
  <c r="J1995" i="2"/>
  <c r="J2194" i="2"/>
  <c r="J1069" i="2"/>
  <c r="J1326" i="2"/>
  <c r="K1130" i="2"/>
  <c r="K2110" i="2"/>
  <c r="K295" i="2"/>
  <c r="K1214" i="2"/>
  <c r="K417" i="2"/>
  <c r="J2230" i="2"/>
  <c r="J998" i="2"/>
  <c r="J1660" i="2"/>
  <c r="K667" i="2"/>
  <c r="K1786" i="2"/>
  <c r="K2302" i="2"/>
  <c r="J1304" i="2"/>
  <c r="K795" i="2"/>
  <c r="J513" i="2"/>
  <c r="J2680" i="2"/>
  <c r="K1251" i="2"/>
  <c r="K2687" i="2"/>
  <c r="J2756" i="2"/>
  <c r="K916" i="2"/>
  <c r="K1664" i="2"/>
  <c r="J2445" i="2"/>
  <c r="K1528" i="2"/>
  <c r="K2350" i="2"/>
  <c r="J2357" i="2"/>
  <c r="K919" i="2"/>
  <c r="J2161" i="2"/>
  <c r="J1226" i="2"/>
  <c r="K1233" i="2"/>
  <c r="J2618" i="2"/>
  <c r="J1411" i="2"/>
  <c r="J436" i="2"/>
  <c r="J535" i="2"/>
  <c r="K1322" i="2"/>
  <c r="J1545" i="2"/>
  <c r="J2368" i="2"/>
  <c r="J1474" i="2"/>
  <c r="K2169" i="2"/>
  <c r="J1320" i="2"/>
  <c r="J1077" i="2"/>
  <c r="J751" i="2"/>
  <c r="K1156" i="2"/>
  <c r="K1407" i="2"/>
  <c r="K2711" i="2"/>
  <c r="J970" i="2"/>
  <c r="J296" i="2"/>
  <c r="K487" i="2"/>
  <c r="J492" i="2"/>
  <c r="K1625" i="2"/>
  <c r="J2780" i="2"/>
  <c r="K2732" i="2"/>
  <c r="J568" i="2"/>
  <c r="K2781" i="2"/>
  <c r="K1536" i="2"/>
  <c r="K1840" i="2"/>
  <c r="J1076" i="2"/>
  <c r="J542" i="2"/>
  <c r="K761" i="2"/>
  <c r="J2643" i="2"/>
  <c r="K2213" i="2"/>
  <c r="K823" i="2"/>
  <c r="K186" i="2"/>
  <c r="K1044" i="2"/>
  <c r="K1350" i="2"/>
  <c r="J2682" i="2"/>
  <c r="J1259" i="2"/>
  <c r="K720" i="2"/>
  <c r="J723" i="2"/>
  <c r="J726" i="2"/>
  <c r="K606" i="2"/>
  <c r="J1613" i="2"/>
  <c r="J2259" i="2"/>
  <c r="K251" i="2"/>
  <c r="J2785" i="2"/>
  <c r="K2794" i="2"/>
  <c r="K338" i="2"/>
  <c r="K2702" i="2"/>
  <c r="J1800" i="2"/>
  <c r="J195" i="2"/>
  <c r="J2568" i="2"/>
  <c r="J1300" i="2"/>
  <c r="J506" i="2"/>
  <c r="J780" i="2"/>
  <c r="K1305" i="2"/>
  <c r="K1552" i="2"/>
  <c r="J348" i="2"/>
  <c r="J71" i="2"/>
  <c r="J711" i="2"/>
  <c r="K1042" i="2"/>
  <c r="K2610" i="2"/>
  <c r="K1224" i="2"/>
  <c r="K2083" i="2"/>
  <c r="K1247" i="2"/>
  <c r="J2614" i="2"/>
  <c r="J267" i="2"/>
  <c r="K1454" i="2"/>
  <c r="J1459" i="2"/>
  <c r="J1753" i="2"/>
  <c r="J1866" i="2"/>
  <c r="J2467" i="2"/>
  <c r="J2755" i="2"/>
  <c r="K1103" i="2"/>
  <c r="K1952" i="2"/>
  <c r="K290" i="2"/>
  <c r="J463" i="2"/>
  <c r="J1887" i="2"/>
  <c r="K2649" i="2"/>
  <c r="J732" i="2"/>
  <c r="J84" i="2"/>
  <c r="K1801" i="2"/>
  <c r="J1554" i="2"/>
  <c r="J2367" i="2"/>
  <c r="K1368" i="2"/>
  <c r="J2671" i="2"/>
  <c r="K1234" i="2"/>
  <c r="K1740" i="2"/>
  <c r="J1723" i="2"/>
  <c r="K1252" i="2"/>
  <c r="K739" i="2"/>
  <c r="K1588" i="2"/>
  <c r="J2432" i="2"/>
  <c r="J456" i="2"/>
  <c r="J321" i="2"/>
  <c r="J1121" i="2"/>
  <c r="K230" i="2"/>
  <c r="K582" i="2"/>
  <c r="J1132" i="2"/>
  <c r="K2652" i="2"/>
  <c r="J2715" i="2"/>
  <c r="K54" i="2"/>
  <c r="J2498" i="2"/>
  <c r="J13" i="2"/>
  <c r="J2198" i="2"/>
  <c r="K1428" i="2"/>
  <c r="K2513" i="2"/>
  <c r="J1086" i="2"/>
  <c r="J615" i="2"/>
  <c r="K1318" i="2"/>
  <c r="J2020" i="2"/>
  <c r="K1491" i="2"/>
  <c r="K1960" i="2"/>
  <c r="K1969" i="2"/>
  <c r="J819" i="2"/>
  <c r="J1766" i="2"/>
  <c r="K976" i="2"/>
  <c r="J126" i="2"/>
  <c r="K1206" i="2"/>
  <c r="J1717" i="2"/>
  <c r="J250" i="2"/>
  <c r="K2784" i="2"/>
  <c r="K1824" i="2"/>
  <c r="J1550" i="2"/>
  <c r="J349" i="2"/>
  <c r="K1570" i="2"/>
  <c r="J355" i="2"/>
  <c r="J1737" i="2"/>
  <c r="J1243" i="2"/>
  <c r="J297" i="2"/>
  <c r="K437" i="2"/>
  <c r="J359" i="2"/>
  <c r="K1412" i="2"/>
  <c r="J2627" i="2"/>
  <c r="J1990" i="2"/>
  <c r="J925" i="2"/>
  <c r="J1093" i="2"/>
  <c r="K78" i="2"/>
  <c r="J375" i="2"/>
  <c r="J313" i="2"/>
  <c r="K2512" i="2"/>
  <c r="J448" i="2"/>
  <c r="K807" i="2"/>
  <c r="J1117" i="2"/>
  <c r="K1096" i="2"/>
  <c r="J1097" i="2"/>
  <c r="J2412" i="2"/>
  <c r="J1861" i="2"/>
  <c r="J1758" i="2"/>
  <c r="K444" i="2"/>
  <c r="J2205" i="2"/>
  <c r="K2518" i="2"/>
  <c r="K1944" i="2"/>
  <c r="K48" i="2"/>
  <c r="J115" i="2"/>
  <c r="J1897" i="2"/>
  <c r="J164" i="2"/>
  <c r="K1183" i="2"/>
  <c r="K400" i="2"/>
  <c r="K2646" i="2"/>
  <c r="K1903" i="2"/>
  <c r="J1195" i="2"/>
  <c r="K1200" i="2"/>
  <c r="K553" i="2"/>
  <c r="K1612" i="2"/>
  <c r="K2461" i="2"/>
  <c r="K2044" i="2"/>
  <c r="J1770" i="2"/>
  <c r="K331" i="2"/>
  <c r="J240" i="2"/>
  <c r="K2740" i="2"/>
  <c r="J2442" i="2"/>
  <c r="K1790" i="2"/>
  <c r="J1361" i="2"/>
  <c r="K342" i="2"/>
  <c r="J2316" i="2"/>
  <c r="K2584" i="2"/>
  <c r="K699" i="2"/>
  <c r="J1369" i="2"/>
  <c r="K1745" i="2"/>
  <c r="K1281" i="2"/>
  <c r="J1231" i="2"/>
  <c r="K96" i="2"/>
  <c r="K224" i="2"/>
  <c r="J2505" i="2"/>
  <c r="J803" i="2"/>
  <c r="K750" i="2"/>
  <c r="J1090" i="2"/>
  <c r="K1880" i="2"/>
  <c r="K1110" i="2"/>
  <c r="J1136" i="2"/>
  <c r="K114" i="2"/>
  <c r="J33" i="2"/>
  <c r="K1862" i="2"/>
  <c r="K1965" i="2"/>
  <c r="J2208" i="2"/>
  <c r="K2119" i="2"/>
  <c r="J1902" i="2"/>
  <c r="J1483" i="2"/>
  <c r="J2034" i="2"/>
  <c r="J979" i="2"/>
  <c r="J481" i="2"/>
  <c r="K1638" i="2"/>
  <c r="K2134" i="2"/>
  <c r="K2053" i="2"/>
  <c r="J2058" i="2"/>
  <c r="J2239" i="2"/>
  <c r="K1648" i="2"/>
  <c r="J844" i="2"/>
  <c r="K1667" i="2"/>
  <c r="K172" i="2"/>
  <c r="J1819" i="2"/>
  <c r="K2143" i="2"/>
  <c r="K306" i="2"/>
  <c r="J137" i="2"/>
  <c r="K503" i="2"/>
  <c r="J11" i="2"/>
  <c r="K2678" i="2"/>
  <c r="J2670" i="2"/>
  <c r="K710" i="2"/>
  <c r="J358" i="2"/>
  <c r="J1925" i="2"/>
  <c r="K782" i="2"/>
  <c r="K2452" i="2"/>
  <c r="J1477" i="2"/>
  <c r="J2616" i="2"/>
  <c r="J1047" i="2"/>
  <c r="J220" i="2"/>
  <c r="K534" i="2"/>
  <c r="J1682" i="2"/>
  <c r="J2634" i="2"/>
  <c r="K2641" i="2"/>
  <c r="J2094" i="2"/>
  <c r="J1855" i="2"/>
  <c r="K1761" i="2"/>
  <c r="K910" i="2"/>
  <c r="K572" i="2"/>
  <c r="J2484" i="2"/>
  <c r="J2430" i="2"/>
  <c r="J1700" i="2"/>
  <c r="K1338" i="2"/>
  <c r="J2483" i="2"/>
  <c r="J2706" i="2"/>
  <c r="J2509" i="2"/>
  <c r="K1699" i="2"/>
  <c r="K1068" i="2"/>
  <c r="J441" i="2"/>
  <c r="J445" i="2"/>
  <c r="J2516" i="2"/>
  <c r="J2663" i="2"/>
  <c r="K612" i="2"/>
  <c r="K618" i="2"/>
  <c r="K1104" i="2"/>
  <c r="J1106" i="2"/>
  <c r="K1107" i="2"/>
  <c r="J1109" i="2"/>
  <c r="J1950" i="2"/>
  <c r="K1707" i="2"/>
  <c r="J1127" i="2"/>
  <c r="J1152" i="2"/>
  <c r="K1167" i="2"/>
  <c r="K1177" i="2"/>
  <c r="K2653" i="2"/>
  <c r="K1191" i="2"/>
  <c r="K40" i="2"/>
  <c r="K1749" i="2"/>
  <c r="J1919" i="2"/>
  <c r="K551" i="2"/>
  <c r="K2030" i="2"/>
  <c r="K827" i="2"/>
  <c r="J961" i="2"/>
  <c r="K1763" i="2"/>
  <c r="J2125" i="2"/>
  <c r="J1751" i="2"/>
  <c r="J1633" i="2"/>
  <c r="J2549" i="2"/>
  <c r="K2550" i="2"/>
  <c r="K2221" i="2"/>
  <c r="K414" i="2"/>
  <c r="J1330" i="2"/>
  <c r="J2726" i="2"/>
  <c r="J842" i="2"/>
  <c r="J384" i="2"/>
  <c r="J2701" i="2"/>
  <c r="K1787" i="2"/>
  <c r="K2566" i="2"/>
  <c r="J1792" i="2"/>
  <c r="J203" i="2"/>
  <c r="J589" i="2"/>
  <c r="J594" i="2"/>
  <c r="K2296" i="2"/>
  <c r="J2301" i="2"/>
  <c r="J1303" i="2"/>
  <c r="J10" i="2"/>
  <c r="J1012" i="2"/>
  <c r="K423" i="2"/>
  <c r="K1567" i="2"/>
  <c r="J2375" i="2"/>
  <c r="K1394" i="2"/>
  <c r="J2376" i="2"/>
  <c r="J352" i="2"/>
  <c r="K1029" i="2"/>
  <c r="J2165" i="2"/>
  <c r="J1468" i="2"/>
  <c r="K890" i="2"/>
  <c r="K792" i="2"/>
  <c r="K2004" i="2"/>
  <c r="K2611" i="2"/>
  <c r="J1743" i="2"/>
  <c r="J1746" i="2"/>
  <c r="J2472" i="2"/>
  <c r="K1940" i="2"/>
  <c r="J1060" i="2"/>
  <c r="J2492" i="2"/>
  <c r="K2494" i="2"/>
  <c r="J2501" i="2"/>
  <c r="K1701" i="2"/>
  <c r="J453" i="2"/>
  <c r="J1083" i="2"/>
  <c r="J1089" i="2"/>
  <c r="K1091" i="2"/>
  <c r="J1347" i="2"/>
  <c r="K2016" i="2"/>
  <c r="K1159" i="2"/>
  <c r="K166" i="2"/>
  <c r="J635" i="2"/>
  <c r="J1586" i="2"/>
  <c r="J1915" i="2"/>
  <c r="K951" i="2"/>
  <c r="K968" i="2"/>
  <c r="J980" i="2"/>
  <c r="J2759" i="2"/>
  <c r="J1437" i="2"/>
  <c r="J1629" i="2"/>
  <c r="J1639" i="2"/>
  <c r="K1329" i="2"/>
  <c r="K2720" i="2"/>
  <c r="J2065" i="2"/>
  <c r="K2252" i="2"/>
  <c r="J1517" i="2"/>
  <c r="K860" i="2"/>
  <c r="K179" i="2"/>
  <c r="J1445" i="2"/>
  <c r="J1537" i="2"/>
  <c r="K193" i="2"/>
  <c r="K205" i="2"/>
  <c r="J340" i="2"/>
  <c r="K2329" i="2"/>
  <c r="K2583" i="2"/>
  <c r="K781" i="2"/>
  <c r="K1016" i="2"/>
  <c r="J704" i="2"/>
  <c r="J1034" i="2"/>
  <c r="K1036" i="2"/>
  <c r="J601" i="2"/>
  <c r="J2164" i="2"/>
  <c r="K1239" i="2"/>
  <c r="J1246" i="2"/>
  <c r="K2811" i="2"/>
  <c r="J519" i="2"/>
  <c r="K1404" i="2"/>
  <c r="J1574" i="2"/>
  <c r="K1850" i="2"/>
  <c r="J1413" i="2"/>
  <c r="K273" i="2"/>
  <c r="J2095" i="2"/>
  <c r="J2402" i="2"/>
  <c r="J1105" i="2"/>
  <c r="K2014" i="2"/>
  <c r="J19" i="2"/>
  <c r="J544" i="2"/>
  <c r="K49" i="2"/>
  <c r="K1295" i="2"/>
  <c r="K1293" i="2"/>
  <c r="K163" i="2"/>
  <c r="J1893" i="2"/>
  <c r="K1978" i="2"/>
  <c r="J368" i="2"/>
  <c r="K821" i="2"/>
  <c r="K941" i="2"/>
  <c r="K2029" i="2"/>
  <c r="K405" i="2"/>
  <c r="K2539" i="2"/>
  <c r="J2542" i="2"/>
  <c r="J2219" i="2"/>
  <c r="K41" i="2"/>
  <c r="J2552" i="2"/>
  <c r="K2557" i="2"/>
  <c r="K736" i="2"/>
  <c r="K1354" i="2"/>
  <c r="J2247" i="2"/>
  <c r="J1420" i="2"/>
  <c r="J845" i="2"/>
  <c r="K846" i="2"/>
  <c r="K1671" i="2"/>
  <c r="J1270" i="2"/>
  <c r="J2665" i="2"/>
  <c r="K182" i="2"/>
  <c r="J202" i="2"/>
  <c r="K344" i="2"/>
  <c r="J2312" i="2"/>
  <c r="J2587" i="2"/>
  <c r="K1014" i="2"/>
  <c r="J2364" i="2"/>
  <c r="J2451" i="2"/>
  <c r="J892" i="2"/>
  <c r="K2088" i="2"/>
  <c r="J1257" i="2"/>
  <c r="K2629" i="2"/>
  <c r="J2401" i="2"/>
  <c r="K619" i="2"/>
  <c r="J619" i="2"/>
  <c r="K1111" i="2"/>
  <c r="J1111" i="2"/>
  <c r="J18" i="2"/>
  <c r="K18" i="2"/>
  <c r="K465" i="2"/>
  <c r="J465" i="2"/>
  <c r="J806" i="2"/>
  <c r="J455" i="2"/>
  <c r="J1073" i="2"/>
  <c r="J2106" i="2"/>
  <c r="J1100" i="2"/>
  <c r="K539" i="2"/>
  <c r="J539" i="2"/>
  <c r="K2488" i="2"/>
  <c r="J2495" i="2"/>
  <c r="J2192" i="2"/>
  <c r="J1871" i="2"/>
  <c r="J574" i="2"/>
  <c r="K2433" i="2"/>
  <c r="J607" i="2"/>
  <c r="K316" i="2"/>
  <c r="J319" i="2"/>
  <c r="K1942" i="2"/>
  <c r="J935" i="2"/>
  <c r="J2204" i="2"/>
  <c r="J1070" i="2"/>
  <c r="J609" i="2"/>
  <c r="J1087" i="2"/>
  <c r="J1878" i="2"/>
  <c r="K1092" i="2"/>
  <c r="K1098" i="2"/>
  <c r="J1098" i="2"/>
  <c r="J1959" i="2"/>
  <c r="K1959" i="2"/>
  <c r="K2480" i="2"/>
  <c r="J2196" i="2"/>
  <c r="J1873" i="2"/>
  <c r="J452" i="2"/>
  <c r="J1080" i="2"/>
  <c r="K757" i="2"/>
  <c r="J757" i="2"/>
  <c r="K2011" i="2"/>
  <c r="J2011" i="2"/>
  <c r="K1949" i="2"/>
  <c r="J755" i="2"/>
  <c r="K1956" i="2"/>
  <c r="J1956" i="2"/>
  <c r="J1161" i="2"/>
  <c r="K1161" i="2"/>
  <c r="K2190" i="2"/>
  <c r="K1064" i="2"/>
  <c r="J2410" i="2"/>
  <c r="J1579" i="2"/>
  <c r="J2101" i="2"/>
  <c r="J55" i="2"/>
  <c r="J2008" i="2"/>
  <c r="J1065" i="2"/>
  <c r="K1997" i="2"/>
  <c r="J311" i="2"/>
  <c r="J624" i="2"/>
  <c r="K624" i="2"/>
  <c r="K324" i="2"/>
  <c r="J324" i="2"/>
  <c r="K2007" i="2"/>
  <c r="J2007" i="2"/>
  <c r="K20" i="2"/>
  <c r="J20" i="2"/>
  <c r="K809" i="2"/>
  <c r="J809" i="2"/>
  <c r="J759" i="2"/>
  <c r="J1372" i="2"/>
  <c r="K628" i="2"/>
  <c r="K1966" i="2"/>
  <c r="K2117" i="2"/>
  <c r="J116" i="2"/>
  <c r="K118" i="2"/>
  <c r="K2661" i="2"/>
  <c r="K1975" i="2"/>
  <c r="J2023" i="2"/>
  <c r="J762" i="2"/>
  <c r="J1374" i="2"/>
  <c r="K1375" i="2"/>
  <c r="J1748" i="2"/>
  <c r="K1266" i="2"/>
  <c r="K79" i="2"/>
  <c r="J1755" i="2"/>
  <c r="J2215" i="2"/>
  <c r="J1194" i="2"/>
  <c r="K275" i="2"/>
  <c r="J1196" i="2"/>
  <c r="K1198" i="2"/>
  <c r="K276" i="2"/>
  <c r="J985" i="2"/>
  <c r="K494" i="2"/>
  <c r="J2048" i="2"/>
  <c r="K255" i="2"/>
  <c r="J1487" i="2"/>
  <c r="J1776" i="2"/>
  <c r="J2129" i="2"/>
  <c r="J238" i="2"/>
  <c r="K239" i="2"/>
  <c r="J1441" i="2"/>
  <c r="J2771" i="2"/>
  <c r="J1387" i="2"/>
  <c r="K1466" i="2"/>
  <c r="J1466" i="2"/>
  <c r="K570" i="2"/>
  <c r="K93" i="2"/>
  <c r="J2263" i="2"/>
  <c r="J337" i="2"/>
  <c r="K2792" i="2"/>
  <c r="J1814" i="2"/>
  <c r="K1814" i="2"/>
  <c r="K1825" i="2"/>
  <c r="J1825" i="2"/>
  <c r="K1549" i="2"/>
  <c r="J1549" i="2"/>
  <c r="J2013" i="2"/>
  <c r="J2015" i="2"/>
  <c r="J1115" i="2"/>
  <c r="J1947" i="2"/>
  <c r="K1327" i="2"/>
  <c r="K22" i="2"/>
  <c r="J24" i="2"/>
  <c r="K581" i="2"/>
  <c r="K1129" i="2"/>
  <c r="J2021" i="2"/>
  <c r="K288" i="2"/>
  <c r="K106" i="2"/>
  <c r="K1606" i="2"/>
  <c r="K1138" i="2"/>
  <c r="J1490" i="2"/>
  <c r="J1492" i="2"/>
  <c r="K1158" i="2"/>
  <c r="J928" i="2"/>
  <c r="J30" i="2"/>
  <c r="J630" i="2"/>
  <c r="J1971" i="2"/>
  <c r="J119" i="2"/>
  <c r="J2027" i="2"/>
  <c r="K1962" i="2"/>
  <c r="K1709" i="2"/>
  <c r="K1178" i="2"/>
  <c r="K1733" i="2"/>
  <c r="J1180" i="2"/>
  <c r="J398" i="2"/>
  <c r="J566" i="2"/>
  <c r="K566" i="2"/>
  <c r="K1655" i="2"/>
  <c r="J1655" i="2"/>
  <c r="J2444" i="2"/>
  <c r="K2444" i="2"/>
  <c r="J184" i="2"/>
  <c r="K184" i="2"/>
  <c r="K1807" i="2"/>
  <c r="J1807" i="2"/>
  <c r="K1539" i="2"/>
  <c r="J1539" i="2"/>
  <c r="K2343" i="2"/>
  <c r="J2343" i="2"/>
  <c r="K882" i="2"/>
  <c r="J882" i="2"/>
  <c r="J1565" i="2"/>
  <c r="J1395" i="2"/>
  <c r="J430" i="2"/>
  <c r="J599" i="2"/>
  <c r="K1280" i="2"/>
  <c r="J2081" i="2"/>
  <c r="K1472" i="2"/>
  <c r="J1472" i="2"/>
  <c r="K438" i="2"/>
  <c r="J438" i="2"/>
  <c r="K1576" i="2"/>
  <c r="J1576" i="2"/>
  <c r="K2092" i="2"/>
  <c r="K287" i="2"/>
  <c r="J1128" i="2"/>
  <c r="J543" i="2"/>
  <c r="J327" i="2"/>
  <c r="K1151" i="2"/>
  <c r="J1153" i="2"/>
  <c r="K1155" i="2"/>
  <c r="J376" i="2"/>
  <c r="J464" i="2"/>
  <c r="J50" i="2"/>
  <c r="J1324" i="2"/>
  <c r="J155" i="2"/>
  <c r="K157" i="2"/>
  <c r="J1175" i="2"/>
  <c r="J1963" i="2"/>
  <c r="J1964" i="2"/>
  <c r="K936" i="2"/>
  <c r="K632" i="2"/>
  <c r="J399" i="2"/>
  <c r="K1265" i="2"/>
  <c r="J1904" i="2"/>
  <c r="J1199" i="2"/>
  <c r="J124" i="2"/>
  <c r="K1914" i="2"/>
  <c r="K1918" i="2"/>
  <c r="J2217" i="2"/>
  <c r="J942" i="2"/>
  <c r="J2031" i="2"/>
  <c r="J402" i="2"/>
  <c r="J977" i="2"/>
  <c r="J2460" i="2"/>
  <c r="K981" i="2"/>
  <c r="J2535" i="2"/>
  <c r="K1619" i="2"/>
  <c r="J1210" i="2"/>
  <c r="K2126" i="2"/>
  <c r="K1635" i="2"/>
  <c r="J1637" i="2"/>
  <c r="K1440" i="2"/>
  <c r="J833" i="2"/>
  <c r="K34" i="2"/>
  <c r="J2714" i="2"/>
  <c r="K1752" i="2"/>
  <c r="J2716" i="2"/>
  <c r="J92" i="2"/>
  <c r="J373" i="2"/>
  <c r="K237" i="2"/>
  <c r="J2054" i="2"/>
  <c r="K2558" i="2"/>
  <c r="J999" i="2"/>
  <c r="J2691" i="2"/>
  <c r="J245" i="2"/>
  <c r="J1389" i="2"/>
  <c r="K1720" i="2"/>
  <c r="J1720" i="2"/>
  <c r="K2417" i="2"/>
  <c r="J2417" i="2"/>
  <c r="J175" i="2"/>
  <c r="K1526" i="2"/>
  <c r="J1526" i="2"/>
  <c r="K2289" i="2"/>
  <c r="J2289" i="2"/>
  <c r="K2305" i="2"/>
  <c r="J1220" i="2"/>
  <c r="J1366" i="2"/>
  <c r="K212" i="2"/>
  <c r="K879" i="2"/>
  <c r="J879" i="2"/>
  <c r="K697" i="2"/>
  <c r="J697" i="2"/>
  <c r="K266" i="2"/>
  <c r="J266" i="2"/>
  <c r="K1936" i="2"/>
  <c r="J310" i="2"/>
  <c r="J1317" i="2"/>
  <c r="K1317" i="2"/>
  <c r="J899" i="2"/>
  <c r="K229" i="2"/>
  <c r="J229" i="2"/>
  <c r="K1190" i="2"/>
  <c r="J1899" i="2"/>
  <c r="J2214" i="2"/>
  <c r="J1901" i="2"/>
  <c r="J1916" i="2"/>
  <c r="J403" i="2"/>
  <c r="K1616" i="2"/>
  <c r="J962" i="2"/>
  <c r="K963" i="2"/>
  <c r="K967" i="2"/>
  <c r="K2038" i="2"/>
  <c r="K294" i="2"/>
  <c r="K972" i="2"/>
  <c r="J639" i="2"/>
  <c r="K641" i="2"/>
  <c r="K645" i="2"/>
  <c r="J2763" i="2"/>
  <c r="J1634" i="2"/>
  <c r="J2551" i="2"/>
  <c r="K1485" i="2"/>
  <c r="K563" i="2"/>
  <c r="J1777" i="2"/>
  <c r="J2556" i="2"/>
  <c r="K2051" i="2"/>
  <c r="J2768" i="2"/>
  <c r="K2227" i="2"/>
  <c r="J2229" i="2"/>
  <c r="K242" i="2"/>
  <c r="J2723" i="2"/>
  <c r="J2728" i="2"/>
  <c r="K333" i="2"/>
  <c r="J333" i="2"/>
  <c r="J2733" i="2"/>
  <c r="K2733" i="2"/>
  <c r="J2668" i="2"/>
  <c r="J336" i="2"/>
  <c r="K336" i="2"/>
  <c r="J660" i="2"/>
  <c r="K2789" i="2"/>
  <c r="K1515" i="2"/>
  <c r="J1515" i="2"/>
  <c r="K1653" i="2"/>
  <c r="J1653" i="2"/>
  <c r="K1523" i="2"/>
  <c r="J1672" i="2"/>
  <c r="K1672" i="2"/>
  <c r="J2795" i="2"/>
  <c r="K1781" i="2"/>
  <c r="J1805" i="2"/>
  <c r="K1805" i="2"/>
  <c r="K1812" i="2"/>
  <c r="J2145" i="2"/>
  <c r="J1828" i="2"/>
  <c r="K1829" i="2"/>
  <c r="J1829" i="2"/>
  <c r="K2297" i="2"/>
  <c r="J677" i="2"/>
  <c r="K683" i="2"/>
  <c r="J683" i="2"/>
  <c r="K2324" i="2"/>
  <c r="J2324" i="2"/>
  <c r="J779" i="2"/>
  <c r="K779" i="2"/>
  <c r="K429" i="2"/>
  <c r="J429" i="2"/>
  <c r="J785" i="2"/>
  <c r="J797" i="2"/>
  <c r="K797" i="2"/>
  <c r="J2423" i="2"/>
  <c r="K2423" i="2"/>
  <c r="J1461" i="2"/>
  <c r="J1261" i="2"/>
  <c r="K1261" i="2"/>
  <c r="K1116" i="2"/>
  <c r="J625" i="2"/>
  <c r="J1604" i="2"/>
  <c r="K1135" i="2"/>
  <c r="K323" i="2"/>
  <c r="J1162" i="2"/>
  <c r="K1166" i="2"/>
  <c r="K1170" i="2"/>
  <c r="J629" i="2"/>
  <c r="J525" i="2"/>
  <c r="J2118" i="2"/>
  <c r="J1970" i="2"/>
  <c r="J1973" i="2"/>
  <c r="K161" i="2"/>
  <c r="K1747" i="2"/>
  <c r="J470" i="2"/>
  <c r="J471" i="2"/>
  <c r="K2651" i="2"/>
  <c r="K2708" i="2"/>
  <c r="J965" i="2"/>
  <c r="J969" i="2"/>
  <c r="J1764" i="2"/>
  <c r="J988" i="2"/>
  <c r="K259" i="2"/>
  <c r="J259" i="2"/>
  <c r="K996" i="2"/>
  <c r="J2138" i="2"/>
  <c r="K43" i="2"/>
  <c r="J43" i="2"/>
  <c r="K1651" i="2"/>
  <c r="J1651" i="2"/>
  <c r="J2804" i="2"/>
  <c r="K2804" i="2"/>
  <c r="K1798" i="2"/>
  <c r="J1798" i="2"/>
  <c r="J304" i="2"/>
  <c r="K304" i="2"/>
  <c r="K588" i="2"/>
  <c r="J588" i="2"/>
  <c r="J2355" i="2"/>
  <c r="K2355" i="2"/>
  <c r="K1017" i="2"/>
  <c r="J1017" i="2"/>
  <c r="J1557" i="2"/>
  <c r="K1557" i="2"/>
  <c r="J2386" i="2"/>
  <c r="K2386" i="2"/>
  <c r="K604" i="2"/>
  <c r="J604" i="2"/>
  <c r="K283" i="2"/>
  <c r="J283" i="2"/>
  <c r="K440" i="2"/>
  <c r="J440" i="2"/>
  <c r="J808" i="2"/>
  <c r="J1884" i="2"/>
  <c r="K285" i="2"/>
  <c r="K1114" i="2"/>
  <c r="K577" i="2"/>
  <c r="K1946" i="2"/>
  <c r="J1482" i="2"/>
  <c r="J23" i="2"/>
  <c r="K2744" i="2"/>
  <c r="J2108" i="2"/>
  <c r="J1607" i="2"/>
  <c r="K1489" i="2"/>
  <c r="K545" i="2"/>
  <c r="K927" i="2"/>
  <c r="J812" i="2"/>
  <c r="K1891" i="2"/>
  <c r="J547" i="2"/>
  <c r="K548" i="2"/>
  <c r="K2642" i="2"/>
  <c r="K1181" i="2"/>
  <c r="K469" i="2"/>
  <c r="K764" i="2"/>
  <c r="K818" i="2"/>
  <c r="J1911" i="2"/>
  <c r="J637" i="2"/>
  <c r="J554" i="2"/>
  <c r="J828" i="2"/>
  <c r="J406" i="2"/>
  <c r="J2041" i="2"/>
  <c r="J2042" i="2"/>
  <c r="J486" i="2"/>
  <c r="K491" i="2"/>
  <c r="J2130" i="2"/>
  <c r="J2057" i="2"/>
  <c r="J2721" i="2"/>
  <c r="J2776" i="2"/>
  <c r="K57" i="2"/>
  <c r="J57" i="2"/>
  <c r="K262" i="2"/>
  <c r="J848" i="2"/>
  <c r="K1820" i="2"/>
  <c r="K2299" i="2"/>
  <c r="K1449" i="2"/>
  <c r="J1449" i="2"/>
  <c r="K2348" i="2"/>
  <c r="J2363" i="2"/>
  <c r="K2363" i="2"/>
  <c r="J1313" i="2"/>
  <c r="K1313" i="2"/>
  <c r="K2424" i="2"/>
  <c r="J2424" i="2"/>
  <c r="J2734" i="2"/>
  <c r="K2734" i="2"/>
  <c r="K2738" i="2"/>
  <c r="J2738" i="2"/>
  <c r="K665" i="2"/>
  <c r="J665" i="2"/>
  <c r="K108" i="2"/>
  <c r="J108" i="2"/>
  <c r="K1783" i="2"/>
  <c r="J1783" i="2"/>
  <c r="J1796" i="2"/>
  <c r="K1796" i="2"/>
  <c r="K1816" i="2"/>
  <c r="J1816" i="2"/>
  <c r="K1827" i="2"/>
  <c r="J1827" i="2"/>
  <c r="K1844" i="2"/>
  <c r="J1844" i="2"/>
  <c r="K1541" i="2"/>
  <c r="J2588" i="2"/>
  <c r="J46" i="2"/>
  <c r="J2597" i="2"/>
  <c r="J2353" i="2"/>
  <c r="K2353" i="2"/>
  <c r="J1924" i="2"/>
  <c r="K1924" i="2"/>
  <c r="K1742" i="2"/>
  <c r="J1742" i="2"/>
  <c r="J2177" i="2"/>
  <c r="K2623" i="2"/>
  <c r="J2623" i="2"/>
  <c r="J1426" i="2"/>
  <c r="K1192" i="2"/>
  <c r="K1900" i="2"/>
  <c r="K110" i="2"/>
  <c r="J1617" i="2"/>
  <c r="J973" i="2"/>
  <c r="J2527" i="2"/>
  <c r="J2123" i="2"/>
  <c r="K1773" i="2"/>
  <c r="J642" i="2"/>
  <c r="K2540" i="2"/>
  <c r="K2762" i="2"/>
  <c r="J1622" i="2"/>
  <c r="K1213" i="2"/>
  <c r="J2750" i="2"/>
  <c r="K1297" i="2"/>
  <c r="J1297" i="2"/>
  <c r="K2071" i="2"/>
  <c r="J565" i="2"/>
  <c r="K2076" i="2"/>
  <c r="J1647" i="2"/>
  <c r="K1647" i="2"/>
  <c r="J85" i="2"/>
  <c r="K85" i="2"/>
  <c r="K1530" i="2"/>
  <c r="J1530" i="2"/>
  <c r="K60" i="2"/>
  <c r="J204" i="2"/>
  <c r="K204" i="2"/>
  <c r="K1447" i="2"/>
  <c r="J1447" i="2"/>
  <c r="K2345" i="2"/>
  <c r="J2345" i="2"/>
  <c r="J1503" i="2"/>
  <c r="K1503" i="2"/>
  <c r="K69" i="2"/>
  <c r="J69" i="2"/>
  <c r="K1367" i="2"/>
  <c r="J1367" i="2"/>
  <c r="K2378" i="2"/>
  <c r="J142" i="2"/>
  <c r="K142" i="2"/>
  <c r="K1032" i="2"/>
  <c r="J1845" i="2"/>
  <c r="J533" i="2"/>
  <c r="J1351" i="2"/>
  <c r="K1351" i="2"/>
  <c r="K228" i="2"/>
  <c r="J228" i="2"/>
  <c r="K253" i="2"/>
  <c r="J253" i="2"/>
  <c r="J2371" i="2"/>
  <c r="K706" i="2"/>
  <c r="J1018" i="2"/>
  <c r="J1020" i="2"/>
  <c r="J428" i="2"/>
  <c r="K217" i="2"/>
  <c r="K146" i="2"/>
  <c r="K1929" i="2"/>
  <c r="J783" i="2"/>
  <c r="K1401" i="2"/>
  <c r="K1228" i="2"/>
  <c r="J1739" i="2"/>
  <c r="J1475" i="2"/>
  <c r="J1478" i="2"/>
  <c r="J523" i="2"/>
  <c r="J1453" i="2"/>
  <c r="J2809" i="2"/>
  <c r="J432" i="2"/>
  <c r="J1851" i="2"/>
  <c r="J76" i="2"/>
  <c r="K219" i="2"/>
  <c r="J221" i="2"/>
  <c r="J225" i="2"/>
  <c r="J1854" i="2"/>
  <c r="J2621" i="2"/>
  <c r="J1589" i="2"/>
  <c r="J1460" i="2"/>
  <c r="J1980" i="2"/>
  <c r="K897" i="2"/>
  <c r="J2626" i="2"/>
  <c r="J898" i="2"/>
  <c r="K1048" i="2"/>
  <c r="J2632" i="2"/>
  <c r="J2397" i="2"/>
  <c r="K1591" i="2"/>
  <c r="J2428" i="2"/>
  <c r="J2693" i="2"/>
  <c r="K2246" i="2"/>
  <c r="J2251" i="2"/>
  <c r="K2258" i="2"/>
  <c r="J2783" i="2"/>
  <c r="J2698" i="2"/>
  <c r="K2279" i="2"/>
  <c r="K385" i="2"/>
  <c r="K1360" i="2"/>
  <c r="K1835" i="2"/>
  <c r="K2572" i="2"/>
  <c r="K1302" i="2"/>
  <c r="J2577" i="2"/>
  <c r="K2333" i="2"/>
  <c r="J2585" i="2"/>
  <c r="J871" i="2"/>
  <c r="K2360" i="2"/>
  <c r="K690" i="2"/>
  <c r="J72" i="2"/>
  <c r="J1397" i="2"/>
  <c r="K2159" i="2"/>
  <c r="J1028" i="2"/>
  <c r="K1931" i="2"/>
  <c r="K885" i="2"/>
  <c r="K1399" i="2"/>
  <c r="K1286" i="2"/>
  <c r="K1315" i="2"/>
  <c r="K2617" i="2"/>
  <c r="K2170" i="2"/>
  <c r="K435" i="2"/>
  <c r="J1847" i="2"/>
  <c r="J1415" i="2"/>
  <c r="K2681" i="2"/>
  <c r="J903" i="2"/>
  <c r="K2471" i="2"/>
  <c r="J1724" i="2"/>
  <c r="K392" i="2"/>
  <c r="K1101" i="2"/>
  <c r="K576" i="2"/>
  <c r="K1705" i="2"/>
  <c r="K1957" i="2"/>
  <c r="J461" i="2"/>
  <c r="K1708" i="2"/>
  <c r="K1124" i="2"/>
  <c r="K1308" i="2"/>
  <c r="K1131" i="2"/>
  <c r="J102" i="2"/>
  <c r="K1480" i="2"/>
  <c r="K1133" i="2"/>
  <c r="K541" i="2"/>
  <c r="K325" i="2"/>
  <c r="J1144" i="2"/>
  <c r="K1146" i="2"/>
  <c r="J1685" i="2"/>
  <c r="J1598" i="2"/>
  <c r="K1998" i="2"/>
  <c r="J1994" i="2"/>
  <c r="K2474" i="2"/>
  <c r="J2478" i="2"/>
  <c r="K2479" i="2"/>
  <c r="K2487" i="2"/>
  <c r="J2491" i="2"/>
  <c r="J1578" i="2"/>
  <c r="J1602" i="2"/>
  <c r="J2191" i="2"/>
  <c r="J744" i="2"/>
  <c r="J2496" i="2"/>
  <c r="J746" i="2"/>
  <c r="J1509" i="2"/>
  <c r="J1731" i="2"/>
  <c r="J2413" i="2"/>
  <c r="J2098" i="2"/>
  <c r="J2414" i="2"/>
  <c r="J1580" i="2"/>
  <c r="J1872" i="2"/>
  <c r="J1582" i="2"/>
  <c r="J1687" i="2"/>
  <c r="J2503" i="2"/>
  <c r="J2506" i="2"/>
  <c r="J2100" i="2"/>
  <c r="J1690" i="2"/>
  <c r="J573" i="2"/>
  <c r="J1498" i="2"/>
  <c r="J14" i="2"/>
  <c r="J605" i="2"/>
  <c r="J374" i="2"/>
  <c r="J1164" i="2"/>
  <c r="K1164" i="2"/>
  <c r="J365" i="2"/>
  <c r="J2481" i="2"/>
  <c r="K1061" i="2"/>
  <c r="J1683" i="2"/>
  <c r="J1346" i="2"/>
  <c r="J1703" i="2"/>
  <c r="J2006" i="2"/>
  <c r="J1881" i="2"/>
  <c r="J2009" i="2"/>
  <c r="J459" i="2"/>
  <c r="J1118" i="2"/>
  <c r="K1120" i="2"/>
  <c r="K1603" i="2"/>
  <c r="J1958" i="2"/>
  <c r="J462" i="2"/>
  <c r="J583" i="2"/>
  <c r="J1126" i="2"/>
  <c r="K756" i="2"/>
  <c r="J101" i="2"/>
  <c r="J105" i="2"/>
  <c r="J540" i="2"/>
  <c r="K1137" i="2"/>
  <c r="J1608" i="2"/>
  <c r="J1148" i="2"/>
  <c r="J1704" i="2"/>
  <c r="K460" i="2"/>
  <c r="K1945" i="2"/>
  <c r="K2018" i="2"/>
  <c r="K758" i="2"/>
  <c r="J1340" i="2"/>
  <c r="J2477" i="2"/>
  <c r="J2485" i="2"/>
  <c r="K2674" i="2"/>
  <c r="J1599" i="2"/>
  <c r="J1601" i="2"/>
  <c r="J2201" i="2"/>
  <c r="J1081" i="2"/>
  <c r="J326" i="2"/>
  <c r="K326" i="2"/>
  <c r="K2476" i="2"/>
  <c r="K1342" i="2"/>
  <c r="K1993" i="2"/>
  <c r="K2490" i="2"/>
  <c r="J1511" i="2"/>
  <c r="K1702" i="2"/>
  <c r="J231" i="2"/>
  <c r="K1122" i="2"/>
  <c r="K579" i="2"/>
  <c r="J1584" i="2"/>
  <c r="K100" i="2"/>
  <c r="K104" i="2"/>
  <c r="J1141" i="2"/>
  <c r="K1143" i="2"/>
  <c r="K2746" i="2"/>
  <c r="J1886" i="2"/>
  <c r="J1160" i="2"/>
  <c r="J1165" i="2"/>
  <c r="J2112" i="2"/>
  <c r="J2664" i="2"/>
  <c r="J1373" i="2"/>
  <c r="K52" i="2"/>
  <c r="J1976" i="2"/>
  <c r="J160" i="2"/>
  <c r="J549" i="2"/>
  <c r="J233" i="2"/>
  <c r="K1892" i="2"/>
  <c r="K1896" i="2"/>
  <c r="J395" i="2"/>
  <c r="J631" i="2"/>
  <c r="J1184" i="2"/>
  <c r="J1263" i="2"/>
  <c r="K940" i="2"/>
  <c r="J2650" i="2"/>
  <c r="J472" i="2"/>
  <c r="K2707" i="2"/>
  <c r="J473" i="2"/>
  <c r="K2654" i="2"/>
  <c r="J813" i="2"/>
  <c r="J2658" i="2"/>
  <c r="J814" i="2"/>
  <c r="K2216" i="2"/>
  <c r="J477" i="2"/>
  <c r="J1920" i="2"/>
  <c r="K1922" i="2"/>
  <c r="J1865" i="2"/>
  <c r="K479" i="2"/>
  <c r="J945" i="2"/>
  <c r="J556" i="2"/>
  <c r="J111" i="2"/>
  <c r="J1614" i="2"/>
  <c r="J404" i="2"/>
  <c r="J952" i="2"/>
  <c r="K2035" i="2"/>
  <c r="K957" i="2"/>
  <c r="J409" i="2"/>
  <c r="J2455" i="2"/>
  <c r="J986" i="2"/>
  <c r="J2043" i="2"/>
  <c r="J1432" i="2"/>
  <c r="J733" i="2"/>
  <c r="K646" i="2"/>
  <c r="K1203" i="2"/>
  <c r="K1207" i="2"/>
  <c r="J1435" i="2"/>
  <c r="J734" i="2"/>
  <c r="J2546" i="2"/>
  <c r="J931" i="2"/>
  <c r="J1609" i="2"/>
  <c r="K1611" i="2"/>
  <c r="K1169" i="2"/>
  <c r="K53" i="2"/>
  <c r="K1968" i="2"/>
  <c r="J1894" i="2"/>
  <c r="J235" i="2"/>
  <c r="K236" i="2"/>
  <c r="K1961" i="2"/>
  <c r="J2207" i="2"/>
  <c r="K401" i="2"/>
  <c r="J765" i="2"/>
  <c r="K371" i="2"/>
  <c r="J1188" i="2"/>
  <c r="K1189" i="2"/>
  <c r="J1910" i="2"/>
  <c r="J98" i="2"/>
  <c r="K817" i="2"/>
  <c r="J1913" i="2"/>
  <c r="J1923" i="2"/>
  <c r="K277" i="2"/>
  <c r="J278" i="2"/>
  <c r="K638" i="2"/>
  <c r="J824" i="2"/>
  <c r="J955" i="2"/>
  <c r="J2688" i="2"/>
  <c r="K2036" i="2"/>
  <c r="K559" i="2"/>
  <c r="J2040" i="2"/>
  <c r="J2712" i="2"/>
  <c r="J2529" i="2"/>
  <c r="J2530" i="2"/>
  <c r="J2534" i="2"/>
  <c r="J485" i="2"/>
  <c r="J643" i="2"/>
  <c r="K1438" i="2"/>
  <c r="J2543" i="2"/>
  <c r="K56" i="2"/>
  <c r="J56" i="2"/>
  <c r="K1628" i="2"/>
  <c r="J1628" i="2"/>
  <c r="K2718" i="2"/>
  <c r="J2718" i="2"/>
  <c r="K1642" i="2"/>
  <c r="J1642" i="2"/>
  <c r="J2743" i="2"/>
  <c r="K2743" i="2"/>
  <c r="J2226" i="2"/>
  <c r="K2226" i="2"/>
  <c r="K1626" i="2"/>
  <c r="J1626" i="2"/>
  <c r="K1640" i="2"/>
  <c r="J1640" i="2"/>
  <c r="J51" i="2"/>
  <c r="J26" i="2"/>
  <c r="K2111" i="2"/>
  <c r="K2113" i="2"/>
  <c r="J937" i="2"/>
  <c r="J939" i="2"/>
  <c r="K394" i="2"/>
  <c r="K169" i="2"/>
  <c r="J121" i="2"/>
  <c r="J2211" i="2"/>
  <c r="K1378" i="2"/>
  <c r="J636" i="2"/>
  <c r="J2655" i="2"/>
  <c r="J1905" i="2"/>
  <c r="K1907" i="2"/>
  <c r="J1908" i="2"/>
  <c r="K123" i="2"/>
  <c r="J816" i="2"/>
  <c r="J1912" i="2"/>
  <c r="K822" i="2"/>
  <c r="J478" i="2"/>
  <c r="J1765" i="2"/>
  <c r="J2028" i="2"/>
  <c r="K944" i="2"/>
  <c r="J954" i="2"/>
  <c r="J958" i="2"/>
  <c r="J974" i="2"/>
  <c r="J2434" i="2"/>
  <c r="K408" i="2"/>
  <c r="K412" i="2"/>
  <c r="J983" i="2"/>
  <c r="K561" i="2"/>
  <c r="J2526" i="2"/>
  <c r="K1202" i="2"/>
  <c r="K1433" i="2"/>
  <c r="J1434" i="2"/>
  <c r="J1712" i="2"/>
  <c r="J1204" i="2"/>
  <c r="J1208" i="2"/>
  <c r="J1436" i="2"/>
  <c r="K2545" i="2"/>
  <c r="J2713" i="2"/>
  <c r="K2713" i="2"/>
  <c r="K527" i="2"/>
  <c r="J527" i="2"/>
  <c r="K2224" i="2"/>
  <c r="J2224" i="2"/>
  <c r="K2052" i="2"/>
  <c r="J2052" i="2"/>
  <c r="K2228" i="2"/>
  <c r="J2228" i="2"/>
  <c r="J1353" i="2"/>
  <c r="K2115" i="2"/>
  <c r="J1977" i="2"/>
  <c r="K120" i="2"/>
  <c r="K293" i="2"/>
  <c r="J396" i="2"/>
  <c r="K1377" i="2"/>
  <c r="K2210" i="2"/>
  <c r="K633" i="2"/>
  <c r="J1187" i="2"/>
  <c r="J1864" i="2"/>
  <c r="K2660" i="2"/>
  <c r="J2120" i="2"/>
  <c r="K1193" i="2"/>
  <c r="K768" i="2"/>
  <c r="J2523" i="2"/>
  <c r="J2525" i="2"/>
  <c r="J946" i="2"/>
  <c r="K948" i="2"/>
  <c r="J960" i="2"/>
  <c r="J2037" i="2"/>
  <c r="J410" i="2"/>
  <c r="J2456" i="2"/>
  <c r="K2457" i="2"/>
  <c r="J1618" i="2"/>
  <c r="J987" i="2"/>
  <c r="K125" i="2"/>
  <c r="J1768" i="2"/>
  <c r="K2435" i="2"/>
  <c r="J2124" i="2"/>
  <c r="K2407" i="2"/>
  <c r="J2537" i="2"/>
  <c r="K484" i="2"/>
  <c r="J526" i="2"/>
  <c r="K490" i="2"/>
  <c r="K2436" i="2"/>
  <c r="K1772" i="2"/>
  <c r="K640" i="2"/>
  <c r="K496" i="2"/>
  <c r="K1201" i="2"/>
  <c r="J1710" i="2"/>
  <c r="K2760" i="2"/>
  <c r="J2760" i="2"/>
  <c r="J1439" i="2"/>
  <c r="J2761" i="2"/>
  <c r="K2761" i="2"/>
  <c r="K1716" i="2"/>
  <c r="J1718" i="2"/>
  <c r="J1212" i="2"/>
  <c r="K831" i="2"/>
  <c r="J831" i="2"/>
  <c r="K241" i="2"/>
  <c r="J241" i="2"/>
  <c r="J2772" i="2"/>
  <c r="K2772" i="2"/>
  <c r="J466" i="2"/>
  <c r="K467" i="2"/>
  <c r="J1888" i="2"/>
  <c r="K1890" i="2"/>
  <c r="K29" i="2"/>
  <c r="J731" i="2"/>
  <c r="K328" i="2"/>
  <c r="K32" i="2"/>
  <c r="J158" i="2"/>
  <c r="J1493" i="2"/>
  <c r="J162" i="2"/>
  <c r="K1495" i="2"/>
  <c r="K1623" i="2"/>
  <c r="J1623" i="2"/>
  <c r="J1632" i="2"/>
  <c r="K1632" i="2"/>
  <c r="J2116" i="2"/>
  <c r="J2541" i="2"/>
  <c r="K1621" i="2"/>
  <c r="J1621" i="2"/>
  <c r="J2000" i="2"/>
  <c r="K2000" i="2"/>
  <c r="J413" i="2"/>
  <c r="K413" i="2"/>
  <c r="K1499" i="2"/>
  <c r="J1499" i="2"/>
  <c r="K1675" i="2"/>
  <c r="J1675" i="2"/>
  <c r="K389" i="2"/>
  <c r="J389" i="2"/>
  <c r="K2152" i="2"/>
  <c r="J2152" i="2"/>
  <c r="J2591" i="2"/>
  <c r="K2591" i="2"/>
  <c r="J875" i="2"/>
  <c r="K875" i="2"/>
  <c r="K918" i="2"/>
  <c r="J918" i="2"/>
  <c r="K1045" i="2"/>
  <c r="J1045" i="2"/>
  <c r="K2462" i="2"/>
  <c r="J2462" i="2"/>
  <c r="K149" i="2"/>
  <c r="J149" i="2"/>
  <c r="J1285" i="2"/>
  <c r="K1285" i="2"/>
  <c r="J2548" i="2"/>
  <c r="J380" i="2"/>
  <c r="J1774" i="2"/>
  <c r="K2222" i="2"/>
  <c r="J770" i="2"/>
  <c r="K562" i="2"/>
  <c r="J2133" i="2"/>
  <c r="J2135" i="2"/>
  <c r="J2767" i="2"/>
  <c r="J300" i="2"/>
  <c r="K1778" i="2"/>
  <c r="J991" i="2"/>
  <c r="J1215" i="2"/>
  <c r="J1216" i="2"/>
  <c r="J651" i="2"/>
  <c r="K993" i="2"/>
  <c r="J652" i="2"/>
  <c r="J653" i="2"/>
  <c r="K932" i="2"/>
  <c r="J1000" i="2"/>
  <c r="K2727" i="2"/>
  <c r="J654" i="2"/>
  <c r="K2136" i="2"/>
  <c r="J836" i="2"/>
  <c r="K2729" i="2"/>
  <c r="J1004" i="2"/>
  <c r="K1385" i="2"/>
  <c r="J657" i="2"/>
  <c r="K2778" i="2"/>
  <c r="J252" i="2"/>
  <c r="K1005" i="2"/>
  <c r="J2730" i="2"/>
  <c r="K1009" i="2"/>
  <c r="J2236" i="2"/>
  <c r="K2139" i="2"/>
  <c r="J2237" i="2"/>
  <c r="K1465" i="2"/>
  <c r="K839" i="2"/>
  <c r="J246" i="2"/>
  <c r="K2074" i="2"/>
  <c r="J2736" i="2"/>
  <c r="K335" i="2"/>
  <c r="K2254" i="2"/>
  <c r="J2255" i="2"/>
  <c r="K1514" i="2"/>
  <c r="J1356" i="2"/>
  <c r="K668" i="2"/>
  <c r="J2003" i="2"/>
  <c r="K2662" i="2"/>
  <c r="K2286" i="2"/>
  <c r="J2286" i="2"/>
  <c r="K2141" i="2"/>
  <c r="J2141" i="2"/>
  <c r="K1525" i="2"/>
  <c r="J1525" i="2"/>
  <c r="K183" i="2"/>
  <c r="J183" i="2"/>
  <c r="K1791" i="2"/>
  <c r="J1791" i="2"/>
  <c r="K1802" i="2"/>
  <c r="J1802" i="2"/>
  <c r="K194" i="2"/>
  <c r="J194" i="2"/>
  <c r="K2144" i="2"/>
  <c r="J2144" i="2"/>
  <c r="J502" i="2"/>
  <c r="K502" i="2"/>
  <c r="J1267" i="2"/>
  <c r="K2241" i="2"/>
  <c r="K2242" i="2"/>
  <c r="J2067" i="2"/>
  <c r="J567" i="2"/>
  <c r="K1349" i="2"/>
  <c r="J2077" i="2"/>
  <c r="J2737" i="2"/>
  <c r="K2257" i="2"/>
  <c r="K2562" i="2"/>
  <c r="J1390" i="2"/>
  <c r="J775" i="2"/>
  <c r="J1650" i="2"/>
  <c r="J2274" i="2"/>
  <c r="K2276" i="2"/>
  <c r="J86" i="2"/>
  <c r="J2277" i="2"/>
  <c r="K89" i="2"/>
  <c r="J856" i="2"/>
  <c r="K2283" i="2"/>
  <c r="J2284" i="2"/>
  <c r="K857" i="2"/>
  <c r="J857" i="2"/>
  <c r="K1779" i="2"/>
  <c r="K2800" i="2"/>
  <c r="J2800" i="2"/>
  <c r="J499" i="2"/>
  <c r="K499" i="2"/>
  <c r="J2581" i="2"/>
  <c r="K2581" i="2"/>
  <c r="J1630" i="2"/>
  <c r="J42" i="2"/>
  <c r="K772" i="2"/>
  <c r="J1641" i="2"/>
  <c r="J415" i="2"/>
  <c r="J2068" i="2"/>
  <c r="K1333" i="2"/>
  <c r="K2243" i="2"/>
  <c r="J2692" i="2"/>
  <c r="J2249" i="2"/>
  <c r="K1513" i="2"/>
  <c r="J1268" i="2"/>
  <c r="J62" i="2"/>
  <c r="K248" i="2"/>
  <c r="K249" i="2"/>
  <c r="J1644" i="2"/>
  <c r="J774" i="2"/>
  <c r="K2786" i="2"/>
  <c r="J1421" i="2"/>
  <c r="J1422" i="2"/>
  <c r="J1520" i="2"/>
  <c r="K2262" i="2"/>
  <c r="K2265" i="2"/>
  <c r="J2267" i="2"/>
  <c r="K2268" i="2"/>
  <c r="J663" i="2"/>
  <c r="K2272" i="2"/>
  <c r="J847" i="2"/>
  <c r="K1359" i="2"/>
  <c r="J849" i="2"/>
  <c r="K1424" i="2"/>
  <c r="J1668" i="2"/>
  <c r="K1670" i="2"/>
  <c r="J2673" i="2"/>
  <c r="K83" i="2"/>
  <c r="J2416" i="2"/>
  <c r="K80" i="2"/>
  <c r="J854" i="2"/>
  <c r="K777" i="2"/>
  <c r="J777" i="2"/>
  <c r="J671" i="2"/>
  <c r="K671" i="2"/>
  <c r="K862" i="2"/>
  <c r="J862" i="2"/>
  <c r="K1785" i="2"/>
  <c r="J1785" i="2"/>
  <c r="J2596" i="2"/>
  <c r="K2596" i="2"/>
  <c r="J2601" i="2"/>
  <c r="K2601" i="2"/>
  <c r="J2341" i="2"/>
  <c r="K2341" i="2"/>
  <c r="J2153" i="2"/>
  <c r="K2153" i="2"/>
  <c r="J700" i="2"/>
  <c r="K700" i="2"/>
  <c r="K701" i="2"/>
  <c r="J701" i="2"/>
  <c r="J830" i="2"/>
  <c r="K1211" i="2"/>
  <c r="J2764" i="2"/>
  <c r="K2766" i="2"/>
  <c r="J1486" i="2"/>
  <c r="J372" i="2"/>
  <c r="J2553" i="2"/>
  <c r="K2554" i="2"/>
  <c r="J564" i="2"/>
  <c r="K298" i="2"/>
  <c r="J1443" i="2"/>
  <c r="J1444" i="2"/>
  <c r="J2055" i="2"/>
  <c r="J2059" i="2"/>
  <c r="J649" i="2"/>
  <c r="J2559" i="2"/>
  <c r="J2773" i="2"/>
  <c r="J1380" i="2"/>
  <c r="J258" i="2"/>
  <c r="K997" i="2"/>
  <c r="J332" i="2"/>
  <c r="J1643" i="2"/>
  <c r="J1003" i="2"/>
  <c r="J2775" i="2"/>
  <c r="J2779" i="2"/>
  <c r="J1008" i="2"/>
  <c r="J1296" i="2"/>
  <c r="J2064" i="2"/>
  <c r="J658" i="2"/>
  <c r="K659" i="2"/>
  <c r="K840" i="2"/>
  <c r="K2244" i="2"/>
  <c r="J2695" i="2"/>
  <c r="K35" i="2"/>
  <c r="K2696" i="2"/>
  <c r="J2070" i="2"/>
  <c r="J1269" i="2"/>
  <c r="K334" i="2"/>
  <c r="J1298" i="2"/>
  <c r="K63" i="2"/>
  <c r="K1646" i="2"/>
  <c r="K1418" i="2"/>
  <c r="J1516" i="2"/>
  <c r="K2261" i="2"/>
  <c r="J1656" i="2"/>
  <c r="K1658" i="2"/>
  <c r="K1518" i="2"/>
  <c r="J662" i="2"/>
  <c r="J2269" i="2"/>
  <c r="J1661" i="2"/>
  <c r="J2697" i="2"/>
  <c r="J1665" i="2"/>
  <c r="J850" i="2"/>
  <c r="J2273" i="2"/>
  <c r="J88" i="2"/>
  <c r="K2078" i="2"/>
  <c r="K2281" i="2"/>
  <c r="J2741" i="2"/>
  <c r="K2748" i="2"/>
  <c r="K282" i="2"/>
  <c r="J282" i="2"/>
  <c r="K174" i="2"/>
  <c r="J174" i="2"/>
  <c r="J596" i="2"/>
  <c r="K596" i="2"/>
  <c r="K1310" i="2"/>
  <c r="K1309" i="2"/>
  <c r="J2223" i="2"/>
  <c r="K2132" i="2"/>
  <c r="K299" i="2"/>
  <c r="J2769" i="2"/>
  <c r="J498" i="2"/>
  <c r="J2675" i="2"/>
  <c r="K419" i="2"/>
  <c r="J2774" i="2"/>
  <c r="K2063" i="2"/>
  <c r="J243" i="2"/>
  <c r="K2560" i="2"/>
  <c r="J1464" i="2"/>
  <c r="K301" i="2"/>
  <c r="J835" i="2"/>
  <c r="K1384" i="2"/>
  <c r="J655" i="2"/>
  <c r="K2690" i="2"/>
  <c r="J656" i="2"/>
  <c r="K2233" i="2"/>
  <c r="J2234" i="2"/>
  <c r="K1006" i="2"/>
  <c r="J2437" i="2"/>
  <c r="K2731" i="2"/>
  <c r="J2235" i="2"/>
  <c r="K1332" i="2"/>
  <c r="J2066" i="2"/>
  <c r="K2438" i="2"/>
  <c r="J2238" i="2"/>
  <c r="K2073" i="2"/>
  <c r="K2075" i="2"/>
  <c r="J2735" i="2"/>
  <c r="J1645" i="2"/>
  <c r="K2788" i="2"/>
  <c r="J1355" i="2"/>
  <c r="J1652" i="2"/>
  <c r="J1659" i="2"/>
  <c r="K1677" i="2"/>
  <c r="J1678" i="2"/>
  <c r="K2441" i="2"/>
  <c r="J2441" i="2"/>
  <c r="K107" i="2"/>
  <c r="J388" i="2"/>
  <c r="K388" i="2"/>
  <c r="K170" i="2"/>
  <c r="J170" i="2"/>
  <c r="K2805" i="2"/>
  <c r="J2805" i="2"/>
  <c r="K1529" i="2"/>
  <c r="J1529" i="2"/>
  <c r="K1797" i="2"/>
  <c r="J1797" i="2"/>
  <c r="K1806" i="2"/>
  <c r="J1806" i="2"/>
  <c r="K1815" i="2"/>
  <c r="J1815" i="2"/>
  <c r="K1540" i="2"/>
  <c r="J1540" i="2"/>
  <c r="K696" i="2"/>
  <c r="J696" i="2"/>
  <c r="K853" i="2"/>
  <c r="J853" i="2"/>
  <c r="K2700" i="2"/>
  <c r="J2700" i="2"/>
  <c r="K302" i="2"/>
  <c r="J302" i="2"/>
  <c r="K178" i="2"/>
  <c r="J178" i="2"/>
  <c r="J1446" i="2"/>
  <c r="K1446" i="2"/>
  <c r="J867" i="2"/>
  <c r="K867" i="2"/>
  <c r="J2155" i="2"/>
  <c r="K2155" i="2"/>
  <c r="K1013" i="2"/>
  <c r="J1013" i="2"/>
  <c r="K859" i="2"/>
  <c r="J859" i="2"/>
  <c r="J2799" i="2"/>
  <c r="K2799" i="2"/>
  <c r="K171" i="2"/>
  <c r="J171" i="2"/>
  <c r="J9" i="2"/>
  <c r="K9" i="2"/>
  <c r="J504" i="2"/>
  <c r="K504" i="2"/>
  <c r="J1527" i="2"/>
  <c r="J2565" i="2"/>
  <c r="J1533" i="2"/>
  <c r="J1794" i="2"/>
  <c r="J303" i="2"/>
  <c r="J1803" i="2"/>
  <c r="J1810" i="2"/>
  <c r="J1811" i="2"/>
  <c r="J1538" i="2"/>
  <c r="K1830" i="2"/>
  <c r="J1832" i="2"/>
  <c r="J1834" i="2"/>
  <c r="J1843" i="2"/>
  <c r="J2287" i="2"/>
  <c r="J2292" i="2"/>
  <c r="J2148" i="2"/>
  <c r="J2308" i="2"/>
  <c r="K2310" i="2"/>
  <c r="K2313" i="2"/>
  <c r="J206" i="2"/>
  <c r="K1364" i="2"/>
  <c r="K133" i="2"/>
  <c r="J207" i="2"/>
  <c r="K1542" i="2"/>
  <c r="K2315" i="2"/>
  <c r="J208" i="2"/>
  <c r="K678" i="2"/>
  <c r="K135" i="2"/>
  <c r="J2317" i="2"/>
  <c r="K346" i="2"/>
  <c r="K2149" i="2"/>
  <c r="J2320" i="2"/>
  <c r="K2321" i="2"/>
  <c r="K210" i="2"/>
  <c r="J2573" i="2"/>
  <c r="K2151" i="2"/>
  <c r="K138" i="2"/>
  <c r="J2325" i="2"/>
  <c r="K2079" i="2"/>
  <c r="K2578" i="2"/>
  <c r="J1273" i="2"/>
  <c r="K1275" i="2"/>
  <c r="K2326" i="2"/>
  <c r="J864" i="2"/>
  <c r="K778" i="2"/>
  <c r="K686" i="2"/>
  <c r="K2419" i="2"/>
  <c r="K1365" i="2"/>
  <c r="J2332" i="2"/>
  <c r="J2334" i="2"/>
  <c r="J2335" i="2"/>
  <c r="J2594" i="2"/>
  <c r="K2594" i="2"/>
  <c r="J1219" i="2"/>
  <c r="J2338" i="2"/>
  <c r="J2446" i="2"/>
  <c r="K2446" i="2"/>
  <c r="J868" i="2"/>
  <c r="J2607" i="2"/>
  <c r="J869" i="2"/>
  <c r="K869" i="2"/>
  <c r="J2447" i="2"/>
  <c r="J2449" i="2"/>
  <c r="J2339" i="2"/>
  <c r="K2339" i="2"/>
  <c r="J4" i="2"/>
  <c r="J7" i="2"/>
  <c r="K7" i="2"/>
  <c r="J1223" i="2"/>
  <c r="K1223" i="2"/>
  <c r="J2361" i="2"/>
  <c r="K2361" i="2"/>
  <c r="K1547" i="2"/>
  <c r="J1547" i="2"/>
  <c r="K2157" i="2"/>
  <c r="J2374" i="2"/>
  <c r="K2374" i="2"/>
  <c r="K75" i="2"/>
  <c r="J75" i="2"/>
  <c r="K1023" i="2"/>
  <c r="J1023" i="2"/>
  <c r="K356" i="2"/>
  <c r="J356" i="2"/>
  <c r="K148" i="2"/>
  <c r="J148" i="2"/>
  <c r="K2166" i="2"/>
  <c r="J2166" i="2"/>
  <c r="K2352" i="2"/>
  <c r="J2352" i="2"/>
  <c r="K707" i="2"/>
  <c r="J707" i="2"/>
  <c r="K2379" i="2"/>
  <c r="J2379" i="2"/>
  <c r="K1033" i="2"/>
  <c r="J1033" i="2"/>
  <c r="K509" i="2"/>
  <c r="J509" i="2"/>
  <c r="J602" i="2"/>
  <c r="K602" i="2"/>
  <c r="K2336" i="2"/>
  <c r="J2336" i="2"/>
  <c r="K865" i="2"/>
  <c r="J865" i="2"/>
  <c r="K2608" i="2"/>
  <c r="J2608" i="2"/>
  <c r="K877" i="2"/>
  <c r="J877" i="2"/>
  <c r="K5" i="2"/>
  <c r="J5" i="2"/>
  <c r="K2154" i="2"/>
  <c r="J2154" i="2"/>
  <c r="J2351" i="2"/>
  <c r="K2351" i="2"/>
  <c r="J1011" i="2"/>
  <c r="K1011" i="2"/>
  <c r="K507" i="2"/>
  <c r="J507" i="2"/>
  <c r="K2372" i="2"/>
  <c r="J2372" i="2"/>
  <c r="K1030" i="2"/>
  <c r="J1030" i="2"/>
  <c r="J2163" i="2"/>
  <c r="K2163" i="2"/>
  <c r="K2392" i="2"/>
  <c r="J2392" i="2"/>
  <c r="J2592" i="2"/>
  <c r="K2592" i="2"/>
  <c r="J2602" i="2"/>
  <c r="K2602" i="2"/>
  <c r="J2605" i="2"/>
  <c r="K2605" i="2"/>
  <c r="J876" i="2"/>
  <c r="K876" i="2"/>
  <c r="J2" i="2"/>
  <c r="K2" i="2"/>
  <c r="K688" i="2"/>
  <c r="J688" i="2"/>
  <c r="K703" i="2"/>
  <c r="J703" i="2"/>
  <c r="K153" i="2"/>
  <c r="J153" i="2"/>
  <c r="K794" i="2"/>
  <c r="J794" i="2"/>
  <c r="K2421" i="2"/>
  <c r="J2421" i="2"/>
  <c r="K2464" i="2"/>
  <c r="J2464" i="2"/>
  <c r="K1056" i="2"/>
  <c r="J1056" i="2"/>
  <c r="K2425" i="2"/>
  <c r="J2425" i="2"/>
  <c r="K2404" i="2"/>
  <c r="J2404" i="2"/>
  <c r="K1831" i="2"/>
  <c r="J2307" i="2"/>
  <c r="K2311" i="2"/>
  <c r="J2314" i="2"/>
  <c r="K130" i="2"/>
  <c r="J134" i="2"/>
  <c r="K1543" i="2"/>
  <c r="J65" i="2"/>
  <c r="K679" i="2"/>
  <c r="J681" i="2"/>
  <c r="K2318" i="2"/>
  <c r="J2319" i="2"/>
  <c r="K2322" i="2"/>
  <c r="J2150" i="2"/>
  <c r="K308" i="2"/>
  <c r="J685" i="2"/>
  <c r="K2575" i="2"/>
  <c r="J2579" i="2"/>
  <c r="K1276" i="2"/>
  <c r="J1680" i="2"/>
  <c r="K2580" i="2"/>
  <c r="K2328" i="2"/>
  <c r="J2331" i="2"/>
  <c r="J2590" i="2"/>
  <c r="K2590" i="2"/>
  <c r="J2600" i="2"/>
  <c r="K2600" i="2"/>
  <c r="J866" i="2"/>
  <c r="K866" i="2"/>
  <c r="J874" i="2"/>
  <c r="K874" i="2"/>
  <c r="J1500" i="2"/>
  <c r="K1500" i="2"/>
  <c r="J1450" i="2"/>
  <c r="K1450" i="2"/>
  <c r="J1392" i="2"/>
  <c r="K1392" i="2"/>
  <c r="K2358" i="2"/>
  <c r="J2358" i="2"/>
  <c r="J1553" i="2"/>
  <c r="K1553" i="2"/>
  <c r="K1038" i="2"/>
  <c r="J1038" i="2"/>
  <c r="K147" i="2"/>
  <c r="J147" i="2"/>
  <c r="K173" i="2"/>
  <c r="K1782" i="2"/>
  <c r="J687" i="2"/>
  <c r="K2595" i="2"/>
  <c r="K933" i="2"/>
  <c r="K501" i="2"/>
  <c r="K2340" i="2"/>
  <c r="K8" i="2"/>
  <c r="J2356" i="2"/>
  <c r="K2356" i="2"/>
  <c r="J1544" i="2"/>
  <c r="K1544" i="2"/>
  <c r="J1548" i="2"/>
  <c r="K1551" i="2"/>
  <c r="J1551" i="2"/>
  <c r="J1393" i="2"/>
  <c r="K1560" i="2"/>
  <c r="K692" i="2"/>
  <c r="J214" i="2"/>
  <c r="K214" i="2"/>
  <c r="J2158" i="2"/>
  <c r="J2669" i="2"/>
  <c r="K2669" i="2"/>
  <c r="J1024" i="2"/>
  <c r="K2453" i="2"/>
  <c r="J2453" i="2"/>
  <c r="K2384" i="2"/>
  <c r="J2384" i="2"/>
  <c r="K2598" i="2"/>
  <c r="J2598" i="2"/>
  <c r="K2603" i="2"/>
  <c r="J2603" i="2"/>
  <c r="K872" i="2"/>
  <c r="J872" i="2"/>
  <c r="K2705" i="2"/>
  <c r="J2705" i="2"/>
  <c r="K12" i="2"/>
  <c r="J12" i="2"/>
  <c r="K2346" i="2"/>
  <c r="J2346" i="2"/>
  <c r="J357" i="2"/>
  <c r="K357" i="2"/>
  <c r="K2382" i="2"/>
  <c r="J2382" i="2"/>
  <c r="K1287" i="2"/>
  <c r="J1287" i="2"/>
  <c r="K2171" i="2"/>
  <c r="J2171" i="2"/>
  <c r="K2183" i="2"/>
  <c r="J2183" i="2"/>
  <c r="J921" i="2"/>
  <c r="J1043" i="2"/>
  <c r="J431" i="2"/>
  <c r="J1467" i="2"/>
  <c r="J1734" i="2"/>
  <c r="J1235" i="2"/>
  <c r="K1236" i="2"/>
  <c r="J1245" i="2"/>
  <c r="J2082" i="2"/>
  <c r="J1470" i="2"/>
  <c r="K1470" i="2"/>
  <c r="J1471" i="2"/>
  <c r="K1473" i="2"/>
  <c r="J1249" i="2"/>
  <c r="K1289" i="2"/>
  <c r="J2612" i="2"/>
  <c r="J97" i="2"/>
  <c r="K2174" i="2"/>
  <c r="J2619" i="2"/>
  <c r="K2390" i="2"/>
  <c r="K2391" i="2"/>
  <c r="K1744" i="2"/>
  <c r="J2178" i="2"/>
  <c r="K2181" i="2"/>
  <c r="J2181" i="2"/>
  <c r="K1458" i="2"/>
  <c r="K1590" i="2"/>
  <c r="J1590" i="2"/>
  <c r="J2463" i="2"/>
  <c r="K2463" i="2"/>
  <c r="K2633" i="2"/>
  <c r="J2633" i="2"/>
  <c r="J1592" i="2"/>
  <c r="K1592" i="2"/>
  <c r="K2429" i="2"/>
  <c r="J2429" i="2"/>
  <c r="J1597" i="2"/>
  <c r="J1860" i="2"/>
  <c r="K1860" i="2"/>
  <c r="J1505" i="2"/>
  <c r="K2188" i="2"/>
  <c r="J2188" i="2"/>
  <c r="J434" i="2"/>
  <c r="K434" i="2"/>
  <c r="K2182" i="2"/>
  <c r="J2182" i="2"/>
  <c r="K1981" i="2"/>
  <c r="J1981" i="2"/>
  <c r="K1049" i="2"/>
  <c r="J1049" i="2"/>
  <c r="K2638" i="2"/>
  <c r="J2638" i="2"/>
  <c r="K1856" i="2"/>
  <c r="J1856" i="2"/>
  <c r="J1555" i="2"/>
  <c r="K1561" i="2"/>
  <c r="J1563" i="2"/>
  <c r="K884" i="2"/>
  <c r="J2366" i="2"/>
  <c r="J67" i="2"/>
  <c r="J693" i="2"/>
  <c r="J70" i="2"/>
  <c r="K139" i="2"/>
  <c r="J425" i="2"/>
  <c r="J1019" i="2"/>
  <c r="J1025" i="2"/>
  <c r="J1027" i="2"/>
  <c r="J886" i="2"/>
  <c r="K1279" i="2"/>
  <c r="J1452" i="2"/>
  <c r="J887" i="2"/>
  <c r="K887" i="2"/>
  <c r="K889" i="2"/>
  <c r="K1403" i="2"/>
  <c r="J1240" i="2"/>
  <c r="K1241" i="2"/>
  <c r="K1283" i="2"/>
  <c r="K2085" i="2"/>
  <c r="K1291" i="2"/>
  <c r="J279" i="2"/>
  <c r="K2087" i="2"/>
  <c r="K516" i="2"/>
  <c r="J518" i="2"/>
  <c r="J522" i="2"/>
  <c r="J512" i="2"/>
  <c r="J2613" i="2"/>
  <c r="K2613" i="2"/>
  <c r="K1721" i="2"/>
  <c r="J364" i="2"/>
  <c r="J2173" i="2"/>
  <c r="K2176" i="2"/>
  <c r="J2176" i="2"/>
  <c r="J1849" i="2"/>
  <c r="K1853" i="2"/>
  <c r="J715" i="2"/>
  <c r="K2179" i="2"/>
  <c r="J2179" i="2"/>
  <c r="K1933" i="2"/>
  <c r="J1933" i="2"/>
  <c r="K1577" i="2"/>
  <c r="J1577" i="2"/>
  <c r="K1937" i="2"/>
  <c r="J1937" i="2"/>
  <c r="J271" i="2"/>
  <c r="J904" i="2"/>
  <c r="K904" i="2"/>
  <c r="K1053" i="2"/>
  <c r="J1053" i="2"/>
  <c r="J1725" i="2"/>
  <c r="K1725" i="2"/>
  <c r="K907" i="2"/>
  <c r="J907" i="2"/>
  <c r="J689" i="2"/>
  <c r="K1015" i="2"/>
  <c r="K422" i="2"/>
  <c r="K1556" i="2"/>
  <c r="J1502" i="2"/>
  <c r="J881" i="2"/>
  <c r="J2450" i="2"/>
  <c r="K2370" i="2"/>
  <c r="J424" i="2"/>
  <c r="K708" i="2"/>
  <c r="K2160" i="2"/>
  <c r="J150" i="2"/>
  <c r="K150" i="2"/>
  <c r="K1927" i="2"/>
  <c r="K2807" i="2"/>
  <c r="K784" i="2"/>
  <c r="K788" i="2"/>
  <c r="K1573" i="2"/>
  <c r="K1741" i="2"/>
  <c r="K524" i="2"/>
  <c r="K510" i="2"/>
  <c r="K514" i="2"/>
  <c r="K2808" i="2"/>
  <c r="K2615" i="2"/>
  <c r="K515" i="2"/>
  <c r="J2620" i="2"/>
  <c r="K2620" i="2"/>
  <c r="J1934" i="2"/>
  <c r="K1934" i="2"/>
  <c r="K1991" i="2"/>
  <c r="J1991" i="2"/>
  <c r="K905" i="2"/>
  <c r="J905" i="2"/>
  <c r="K2005" i="2"/>
  <c r="J2005" i="2"/>
  <c r="K1594" i="2"/>
  <c r="J1594" i="2"/>
  <c r="K800" i="2"/>
  <c r="J800" i="2"/>
  <c r="K2185" i="2"/>
  <c r="J2185" i="2"/>
  <c r="J1507" i="2"/>
  <c r="J915" i="2"/>
  <c r="K915" i="2"/>
  <c r="K793" i="2"/>
  <c r="J793" i="2"/>
  <c r="J798" i="2"/>
  <c r="K798" i="2"/>
  <c r="K2089" i="2"/>
  <c r="J2089" i="2"/>
  <c r="K2468" i="2"/>
  <c r="J2468" i="2"/>
  <c r="J1059" i="2"/>
  <c r="K1059" i="2"/>
  <c r="K724" i="2"/>
  <c r="J724" i="2"/>
  <c r="J911" i="2"/>
  <c r="K911" i="2"/>
  <c r="J1307" i="2"/>
  <c r="K1307" i="2"/>
  <c r="J2180" i="2"/>
  <c r="K2180" i="2"/>
  <c r="K894" i="2"/>
  <c r="J894" i="2"/>
  <c r="K799" i="2"/>
  <c r="J799" i="2"/>
  <c r="J59" i="2"/>
  <c r="K59" i="2"/>
  <c r="K900" i="2"/>
  <c r="J900" i="2"/>
  <c r="K2469" i="2"/>
  <c r="J2469" i="2"/>
  <c r="K2635" i="2"/>
  <c r="J2635" i="2"/>
  <c r="K2426" i="2"/>
  <c r="J2426" i="2"/>
  <c r="J1417" i="2"/>
  <c r="K1595" i="2"/>
  <c r="J1595" i="2"/>
  <c r="J2167" i="2"/>
  <c r="J1398" i="2"/>
  <c r="K2383" i="2"/>
  <c r="J2383" i="2"/>
  <c r="J786" i="2"/>
  <c r="K1230" i="2"/>
  <c r="J790" i="2"/>
  <c r="J1244" i="2"/>
  <c r="J1282" i="2"/>
  <c r="J1290" i="2"/>
  <c r="J1292" i="2"/>
  <c r="J1321" i="2"/>
  <c r="J517" i="2"/>
  <c r="K521" i="2"/>
  <c r="J1256" i="2"/>
  <c r="J2172" i="2"/>
  <c r="K1405" i="2"/>
  <c r="K1587" i="2"/>
  <c r="J1587" i="2"/>
  <c r="K1406" i="2"/>
  <c r="K227" i="2"/>
  <c r="K1985" i="2"/>
  <c r="J1985" i="2"/>
  <c r="J1051" i="2"/>
  <c r="K1051" i="2"/>
  <c r="K1726" i="2"/>
  <c r="J1726" i="2"/>
  <c r="J727" i="2"/>
  <c r="K727" i="2"/>
  <c r="K1506" i="2"/>
  <c r="J1506" i="2"/>
  <c r="J226" i="2"/>
  <c r="J1352" i="2"/>
  <c r="J1941" i="2"/>
  <c r="J2091" i="2"/>
  <c r="J2093" i="2"/>
  <c r="J274" i="2"/>
  <c r="K1754" i="2"/>
  <c r="J901" i="2"/>
  <c r="J1986" i="2"/>
  <c r="J1867" i="2"/>
  <c r="J2752" i="2"/>
  <c r="J1050" i="2"/>
  <c r="J439" i="2"/>
  <c r="J1057" i="2"/>
  <c r="J721" i="2"/>
  <c r="J2636" i="2"/>
  <c r="J1727" i="2"/>
  <c r="J2096" i="2"/>
  <c r="J2399" i="2"/>
  <c r="J1857" i="2"/>
  <c r="J908" i="2"/>
  <c r="J729" i="2"/>
  <c r="J1596" i="2"/>
  <c r="J1859" i="2"/>
  <c r="K2184" i="2"/>
  <c r="J2189" i="2"/>
  <c r="K914" i="2"/>
  <c r="J1996" i="2"/>
  <c r="J2475" i="2"/>
  <c r="J2482" i="2"/>
  <c r="J2486" i="2"/>
  <c r="J2493" i="2"/>
  <c r="J2097" i="2"/>
  <c r="J1508" i="2"/>
  <c r="J802" i="2"/>
  <c r="J2193" i="2"/>
  <c r="J1343" i="2"/>
  <c r="J1510" i="2"/>
  <c r="J1869" i="2"/>
  <c r="J1732" i="2"/>
  <c r="J1408" i="2"/>
  <c r="J2507" i="2"/>
  <c r="J1693" i="2"/>
  <c r="J15" i="2"/>
  <c r="J2103" i="2"/>
  <c r="J805" i="2"/>
  <c r="J314" i="2"/>
  <c r="J1066" i="2"/>
  <c r="J1345" i="2"/>
  <c r="J443" i="2"/>
  <c r="J2105" i="2"/>
  <c r="J450" i="2"/>
  <c r="J254" i="2"/>
  <c r="J2757" i="2"/>
  <c r="J1071" i="2"/>
  <c r="J1078" i="2"/>
  <c r="J1294" i="2"/>
  <c r="J1084" i="2"/>
  <c r="J1430" i="2"/>
  <c r="J1876" i="2"/>
  <c r="J610" i="2"/>
  <c r="K1943" i="2"/>
  <c r="K617" i="2"/>
  <c r="K2012" i="2"/>
  <c r="J2012" i="2"/>
  <c r="K1885" i="2"/>
  <c r="J1885" i="2"/>
  <c r="J1341" i="2"/>
  <c r="J1600" i="2"/>
  <c r="J923" i="2"/>
  <c r="J2411" i="2"/>
  <c r="J2499" i="2"/>
  <c r="J2500" i="2"/>
  <c r="J747" i="2"/>
  <c r="J2197" i="2"/>
  <c r="J1688" i="2"/>
  <c r="J2099" i="2"/>
  <c r="J1692" i="2"/>
  <c r="J2667" i="2"/>
  <c r="J81" i="2"/>
  <c r="J112" i="2"/>
  <c r="J1698" i="2"/>
  <c r="J318" i="2"/>
  <c r="J320" i="2"/>
  <c r="J2199" i="2"/>
  <c r="J113" i="2"/>
  <c r="J447" i="2"/>
  <c r="J2203" i="2"/>
  <c r="J2515" i="2"/>
  <c r="J2520" i="2"/>
  <c r="J1075" i="2"/>
  <c r="J608" i="2"/>
  <c r="J1082" i="2"/>
  <c r="J1875" i="2"/>
  <c r="J924" i="2"/>
  <c r="J1094" i="2"/>
  <c r="J611" i="2"/>
  <c r="K1102" i="2"/>
  <c r="K284" i="2"/>
  <c r="J284" i="2"/>
  <c r="K1348" i="2"/>
  <c r="J1348" i="2"/>
  <c r="K613" i="2"/>
  <c r="J613" i="2"/>
  <c r="K1113" i="2"/>
  <c r="J1113" i="2"/>
  <c r="K575" i="2"/>
  <c r="J575" i="2"/>
  <c r="K616" i="2"/>
  <c r="J616" i="2"/>
  <c r="K1119" i="2"/>
  <c r="J1119" i="2"/>
  <c r="K2107" i="2"/>
  <c r="J2107" i="2"/>
  <c r="J1337" i="2"/>
  <c r="J2473" i="2"/>
  <c r="J1730" i="2"/>
  <c r="J1063" i="2"/>
  <c r="J2489" i="2"/>
  <c r="J1684" i="2"/>
  <c r="J2409" i="2"/>
  <c r="J1762" i="2"/>
  <c r="J745" i="2"/>
  <c r="J1497" i="2"/>
  <c r="J2195" i="2"/>
  <c r="J2415" i="2"/>
  <c r="J1581" i="2"/>
  <c r="J2502" i="2"/>
  <c r="J1689" i="2"/>
  <c r="J1691" i="2"/>
  <c r="J2102" i="2"/>
  <c r="J1756" i="2"/>
  <c r="J804" i="2"/>
  <c r="J1697" i="2"/>
  <c r="J317" i="2"/>
  <c r="J2510" i="2"/>
  <c r="J442" i="2"/>
  <c r="J2104" i="2"/>
  <c r="J2202" i="2"/>
  <c r="J281" i="2"/>
  <c r="J2514" i="2"/>
  <c r="J2519" i="2"/>
  <c r="J1074" i="2"/>
  <c r="J322" i="2"/>
  <c r="J458" i="2"/>
  <c r="J1874" i="2"/>
  <c r="J1481" i="2"/>
  <c r="J752" i="2"/>
  <c r="K1099" i="2"/>
  <c r="K620" i="2"/>
  <c r="J620" i="2"/>
  <c r="K1883" i="2"/>
  <c r="K2010" i="2"/>
  <c r="K1706" i="2"/>
  <c r="J1706" i="2"/>
  <c r="J1992" i="2"/>
  <c r="J922" i="2"/>
  <c r="J2431" i="2"/>
  <c r="J2497" i="2"/>
  <c r="J1344" i="2"/>
  <c r="J312" i="2"/>
  <c r="J1870" i="2"/>
  <c r="J748" i="2"/>
  <c r="J2504" i="2"/>
  <c r="J2508" i="2"/>
  <c r="J537" i="2"/>
  <c r="J2689" i="2"/>
  <c r="J1757" i="2"/>
  <c r="J1695" i="2"/>
  <c r="J315" i="2"/>
  <c r="J1067" i="2"/>
  <c r="J2511" i="2"/>
  <c r="J934" i="2"/>
  <c r="J446" i="2"/>
  <c r="J451" i="2"/>
  <c r="J454" i="2"/>
  <c r="J1429" i="2"/>
  <c r="J1072" i="2"/>
  <c r="J1079" i="2"/>
  <c r="J749" i="2"/>
  <c r="J1085" i="2"/>
  <c r="J1088" i="2"/>
  <c r="J1877" i="2"/>
  <c r="J1512" i="2"/>
  <c r="K17" i="2"/>
  <c r="J17" i="2"/>
  <c r="K926" i="2"/>
  <c r="K1108" i="2"/>
  <c r="K753" i="2"/>
  <c r="J753" i="2"/>
  <c r="K1879" i="2"/>
  <c r="J1879" i="2"/>
  <c r="K1882" i="2"/>
  <c r="J1882" i="2"/>
  <c r="K1488" i="2"/>
  <c r="J1488" i="2"/>
  <c r="J1948" i="2"/>
  <c r="J1951" i="2"/>
  <c r="J37" i="2"/>
  <c r="J1123" i="2"/>
  <c r="J621" i="2"/>
  <c r="J622" i="2"/>
  <c r="J38" i="2"/>
  <c r="J286" i="2"/>
  <c r="J109" i="2"/>
  <c r="J99" i="2"/>
  <c r="J1479" i="2"/>
  <c r="J1134" i="2"/>
  <c r="J2745" i="2"/>
  <c r="J291" i="2"/>
  <c r="J292" i="2"/>
  <c r="J1142" i="2"/>
  <c r="J1147" i="2"/>
  <c r="J1154" i="2"/>
  <c r="J584" i="2"/>
  <c r="J1610" i="2"/>
  <c r="J1171" i="2"/>
  <c r="J39" i="2"/>
  <c r="J27" i="2"/>
  <c r="J2114" i="2"/>
  <c r="J1889" i="2"/>
  <c r="J811" i="2"/>
  <c r="J2206" i="2"/>
  <c r="J1325" i="2"/>
  <c r="J156" i="2"/>
  <c r="J117" i="2"/>
  <c r="J1974" i="2"/>
  <c r="J367" i="2"/>
  <c r="J546" i="2"/>
  <c r="J2026" i="2"/>
  <c r="J234" i="2"/>
  <c r="J1174" i="2"/>
  <c r="J1176" i="2"/>
  <c r="J167" i="2"/>
  <c r="J393" i="2"/>
  <c r="J1376" i="2"/>
  <c r="J1179" i="2"/>
  <c r="J1182" i="2"/>
  <c r="J1264" i="2"/>
  <c r="J1185" i="2"/>
  <c r="J2212" i="2"/>
  <c r="J763" i="2"/>
  <c r="J369" i="2"/>
  <c r="J1186" i="2"/>
  <c r="J766" i="2"/>
  <c r="J2656" i="2"/>
  <c r="J1979" i="2"/>
  <c r="J1909" i="2"/>
  <c r="J2121" i="2"/>
  <c r="J1197" i="2"/>
  <c r="J815" i="2"/>
  <c r="J820" i="2"/>
  <c r="J476" i="2"/>
  <c r="J1759" i="2"/>
  <c r="J2710" i="2"/>
  <c r="J2122" i="2"/>
  <c r="J2524" i="2"/>
  <c r="J552" i="2"/>
  <c r="J947" i="2"/>
  <c r="J555" i="2"/>
  <c r="J557" i="2"/>
  <c r="J1615" i="2"/>
  <c r="J953" i="2"/>
  <c r="J959" i="2"/>
  <c r="J377" i="2"/>
  <c r="J378" i="2"/>
  <c r="J971" i="2"/>
  <c r="J407" i="2"/>
  <c r="J2751" i="2"/>
  <c r="J1496" i="2"/>
  <c r="K2459" i="2"/>
  <c r="J754" i="2"/>
  <c r="J366" i="2"/>
  <c r="J1954" i="2"/>
  <c r="J578" i="2"/>
  <c r="J580" i="2"/>
  <c r="J21" i="2"/>
  <c r="J623" i="2"/>
  <c r="J2017" i="2"/>
  <c r="J626" i="2"/>
  <c r="J1585" i="2"/>
  <c r="J103" i="2"/>
  <c r="J1605" i="2"/>
  <c r="J289" i="2"/>
  <c r="J1139" i="2"/>
  <c r="J2109" i="2"/>
  <c r="J627" i="2"/>
  <c r="J1145" i="2"/>
  <c r="J1150" i="2"/>
  <c r="J1157" i="2"/>
  <c r="J1163" i="2"/>
  <c r="J1168" i="2"/>
  <c r="J810" i="2"/>
  <c r="J25" i="2"/>
  <c r="J929" i="2"/>
  <c r="J1173" i="2"/>
  <c r="J28" i="2"/>
  <c r="J31" i="2"/>
  <c r="J329" i="2"/>
  <c r="J1967" i="2"/>
  <c r="J159" i="2"/>
  <c r="J1972" i="2"/>
  <c r="J760" i="2"/>
  <c r="J1494" i="2"/>
  <c r="J2024" i="2"/>
  <c r="J550" i="2"/>
  <c r="J1895" i="2"/>
  <c r="J165" i="2"/>
  <c r="J930" i="2"/>
  <c r="J938" i="2"/>
  <c r="J397" i="2"/>
  <c r="J2209" i="2"/>
  <c r="J2644" i="2"/>
  <c r="J468" i="2"/>
  <c r="J122" i="2"/>
  <c r="J2647" i="2"/>
  <c r="J1379" i="2"/>
  <c r="J634" i="2"/>
  <c r="J370" i="2"/>
  <c r="J1863" i="2"/>
  <c r="J1898" i="2"/>
  <c r="J2657" i="2"/>
  <c r="J1906" i="2"/>
  <c r="J2659" i="2"/>
  <c r="J767" i="2"/>
  <c r="J1484" i="2"/>
  <c r="J475" i="2"/>
  <c r="J2709" i="2"/>
  <c r="J1750" i="2"/>
  <c r="J1917" i="2"/>
  <c r="J1921" i="2"/>
  <c r="J2522" i="2"/>
  <c r="J1767" i="2"/>
  <c r="J943" i="2"/>
  <c r="J825" i="2"/>
  <c r="J2033" i="2"/>
  <c r="J829" i="2"/>
  <c r="J950" i="2"/>
  <c r="J956" i="2"/>
  <c r="J558" i="2"/>
  <c r="J966" i="2"/>
  <c r="J2039" i="2"/>
  <c r="J975" i="2"/>
  <c r="J411" i="2"/>
  <c r="J560" i="2"/>
  <c r="K978" i="2"/>
  <c r="J978" i="2"/>
  <c r="K2458" i="2"/>
  <c r="K379" i="2"/>
  <c r="J379" i="2"/>
  <c r="J482" i="2"/>
  <c r="J2532" i="2"/>
  <c r="J127" i="2"/>
  <c r="J488" i="2"/>
  <c r="J2045" i="2"/>
  <c r="J2046" i="2"/>
  <c r="K2271" i="2"/>
  <c r="J2271" i="2"/>
  <c r="K1358" i="2"/>
  <c r="J1358" i="2"/>
  <c r="K1423" i="2"/>
  <c r="J1423" i="2"/>
  <c r="K1669" i="2"/>
  <c r="J1669" i="2"/>
  <c r="K82" i="2"/>
  <c r="J82" i="2"/>
  <c r="K2275" i="2"/>
  <c r="J2275" i="2"/>
  <c r="K666" i="2"/>
  <c r="J666" i="2"/>
  <c r="K2278" i="2"/>
  <c r="J2278" i="2"/>
  <c r="J984" i="2"/>
  <c r="J2218" i="2"/>
  <c r="J480" i="2"/>
  <c r="J2531" i="2"/>
  <c r="J2536" i="2"/>
  <c r="J2408" i="2"/>
  <c r="J493" i="2"/>
  <c r="J1771" i="2"/>
  <c r="J1431" i="2"/>
  <c r="J497" i="2"/>
  <c r="J644" i="2"/>
  <c r="J1713" i="2"/>
  <c r="J1209" i="2"/>
  <c r="J2758" i="2"/>
  <c r="J2544" i="2"/>
  <c r="J1715" i="2"/>
  <c r="J647" i="2"/>
  <c r="J1627" i="2"/>
  <c r="J1409" i="2"/>
  <c r="J2128" i="2"/>
  <c r="J91" i="2"/>
  <c r="J1719" i="2"/>
  <c r="J1999" i="2"/>
  <c r="J1328" i="2"/>
  <c r="J2717" i="2"/>
  <c r="J2225" i="2"/>
  <c r="J771" i="2"/>
  <c r="J1311" i="2"/>
  <c r="J2131" i="2"/>
  <c r="J1463" i="2"/>
  <c r="J1410" i="2"/>
  <c r="J1442" i="2"/>
  <c r="J989" i="2"/>
  <c r="J990" i="2"/>
  <c r="J416" i="2"/>
  <c r="J2056" i="2"/>
  <c r="J2062" i="2"/>
  <c r="J2725" i="2"/>
  <c r="K2739" i="2"/>
  <c r="J2739" i="2"/>
  <c r="J843" i="2"/>
  <c r="K2260" i="2"/>
  <c r="J2260" i="2"/>
  <c r="K1657" i="2"/>
  <c r="J1657" i="2"/>
  <c r="K1663" i="2"/>
  <c r="J1663" i="2"/>
  <c r="K264" i="2"/>
  <c r="J264" i="2"/>
  <c r="K1666" i="2"/>
  <c r="J1666" i="2"/>
  <c r="K1425" i="2"/>
  <c r="J1425" i="2"/>
  <c r="K362" i="2"/>
  <c r="J362" i="2"/>
  <c r="K87" i="2"/>
  <c r="J87" i="2"/>
  <c r="K2793" i="2"/>
  <c r="J2793" i="2"/>
  <c r="K852" i="2"/>
  <c r="J852" i="2"/>
  <c r="J2061" i="2"/>
  <c r="J2724" i="2"/>
  <c r="J650" i="2"/>
  <c r="J994" i="2"/>
  <c r="J257" i="2"/>
  <c r="J1381" i="2"/>
  <c r="J260" i="2"/>
  <c r="J2137" i="2"/>
  <c r="J1002" i="2"/>
  <c r="J837" i="2"/>
  <c r="J261" i="2"/>
  <c r="J1007" i="2"/>
  <c r="J1386" i="2"/>
  <c r="J838" i="2"/>
  <c r="K2001" i="2"/>
  <c r="K2270" i="2"/>
  <c r="J2528" i="2"/>
  <c r="J483" i="2"/>
  <c r="J2533" i="2"/>
  <c r="J2538" i="2"/>
  <c r="J489" i="2"/>
  <c r="J1769" i="2"/>
  <c r="J2047" i="2"/>
  <c r="J129" i="2"/>
  <c r="J1711" i="2"/>
  <c r="J2049" i="2"/>
  <c r="J1205" i="2"/>
  <c r="J1714" i="2"/>
  <c r="J769" i="2"/>
  <c r="J2547" i="2"/>
  <c r="J1620" i="2"/>
  <c r="J1624" i="2"/>
  <c r="J1631" i="2"/>
  <c r="J2127" i="2"/>
  <c r="J2765" i="2"/>
  <c r="J2672" i="2"/>
  <c r="J832" i="2"/>
  <c r="J2220" i="2"/>
  <c r="J528" i="2"/>
  <c r="J1775" i="2"/>
  <c r="J2719" i="2"/>
  <c r="J330" i="2"/>
  <c r="J2050" i="2"/>
  <c r="J2555" i="2"/>
  <c r="J773" i="2"/>
  <c r="J834" i="2"/>
  <c r="J735" i="2"/>
  <c r="J2770" i="2"/>
  <c r="J992" i="2"/>
  <c r="J1331" i="2"/>
  <c r="J2060" i="2"/>
  <c r="J2722" i="2"/>
  <c r="J648" i="2"/>
  <c r="J418" i="2"/>
  <c r="J256" i="2"/>
  <c r="J995" i="2"/>
  <c r="J1001" i="2"/>
  <c r="J1382" i="2"/>
  <c r="J1383" i="2"/>
  <c r="J2232" i="2"/>
  <c r="J2777" i="2"/>
  <c r="J2749" i="2"/>
  <c r="J244" i="2"/>
  <c r="J1388" i="2"/>
  <c r="J361" i="2"/>
  <c r="J2240" i="2"/>
  <c r="J2069" i="2"/>
  <c r="J2694" i="2"/>
  <c r="J2245" i="2"/>
  <c r="J2072" i="2"/>
  <c r="J569" i="2"/>
  <c r="J2250" i="2"/>
  <c r="J2782" i="2"/>
  <c r="J2253" i="2"/>
  <c r="J2256" i="2"/>
  <c r="J247" i="2"/>
  <c r="J841" i="2"/>
  <c r="J263" i="2"/>
  <c r="J2563" i="2"/>
  <c r="J1649" i="2"/>
  <c r="K2791" i="2"/>
  <c r="J1357" i="2"/>
  <c r="J1519" i="2"/>
  <c r="K1521" i="2"/>
  <c r="J1521" i="2"/>
  <c r="J2231" i="2"/>
  <c r="J1419" i="2"/>
  <c r="K2787" i="2"/>
  <c r="K2790" i="2"/>
  <c r="J2790" i="2"/>
  <c r="K1654" i="2"/>
  <c r="J2264" i="2"/>
  <c r="K1522" i="2"/>
  <c r="J1522" i="2"/>
  <c r="K1391" i="2"/>
  <c r="J1391" i="2"/>
  <c r="K1558" i="2"/>
  <c r="J1558" i="2"/>
  <c r="K1760" i="2"/>
  <c r="J1760" i="2"/>
  <c r="K691" i="2"/>
  <c r="J691" i="2"/>
  <c r="J776" i="2"/>
  <c r="J1299" i="2"/>
  <c r="J1676" i="2"/>
  <c r="J2282" i="2"/>
  <c r="J2699" i="2"/>
  <c r="J2285" i="2"/>
  <c r="J531" i="2"/>
  <c r="J670" i="2"/>
  <c r="J387" i="2"/>
  <c r="J2798" i="2"/>
  <c r="J2703" i="2"/>
  <c r="J863" i="2"/>
  <c r="J1524" i="2"/>
  <c r="J2803" i="2"/>
  <c r="J181" i="2"/>
  <c r="J1789" i="2"/>
  <c r="J1535" i="2"/>
  <c r="J1795" i="2"/>
  <c r="J188" i="2"/>
  <c r="J1804" i="2"/>
  <c r="J192" i="2"/>
  <c r="J1813" i="2"/>
  <c r="J2142" i="2"/>
  <c r="J61" i="2"/>
  <c r="J1821" i="2"/>
  <c r="J2147" i="2"/>
  <c r="J1836" i="2"/>
  <c r="J591" i="2"/>
  <c r="K2570" i="2"/>
  <c r="J2570" i="2"/>
  <c r="K2294" i="2"/>
  <c r="K595" i="2"/>
  <c r="K1301" i="2"/>
  <c r="K2304" i="2"/>
  <c r="J880" i="2"/>
  <c r="K880" i="2"/>
  <c r="K883" i="2"/>
  <c r="J883" i="2"/>
  <c r="K1568" i="2"/>
  <c r="J1568" i="2"/>
  <c r="K68" i="2"/>
  <c r="J68" i="2"/>
  <c r="J383" i="2"/>
  <c r="J1674" i="2"/>
  <c r="J2440" i="2"/>
  <c r="J2418" i="2"/>
  <c r="J1679" i="2"/>
  <c r="J530" i="2"/>
  <c r="J669" i="2"/>
  <c r="J861" i="2"/>
  <c r="J2797" i="2"/>
  <c r="J390" i="2"/>
  <c r="J2704" i="2"/>
  <c r="J1784" i="2"/>
  <c r="J177" i="2"/>
  <c r="J180" i="2"/>
  <c r="J2564" i="2"/>
  <c r="J1532" i="2"/>
  <c r="J1793" i="2"/>
  <c r="J187" i="2"/>
  <c r="J191" i="2"/>
  <c r="J1809" i="2"/>
  <c r="J197" i="2"/>
  <c r="J1818" i="2"/>
  <c r="J1823" i="2"/>
  <c r="K587" i="2"/>
  <c r="K1838" i="2"/>
  <c r="J1842" i="2"/>
  <c r="K593" i="2"/>
  <c r="J2569" i="2"/>
  <c r="K2571" i="2"/>
  <c r="K2347" i="2"/>
  <c r="J2347" i="2"/>
  <c r="K1501" i="2"/>
  <c r="J1501" i="2"/>
  <c r="K1010" i="2"/>
  <c r="J1010" i="2"/>
  <c r="K420" i="2"/>
  <c r="J420" i="2"/>
  <c r="K2373" i="2"/>
  <c r="J2373" i="2"/>
  <c r="K2309" i="2"/>
  <c r="J2309" i="2"/>
  <c r="K1363" i="2"/>
  <c r="J1363" i="2"/>
  <c r="K675" i="2"/>
  <c r="J675" i="2"/>
  <c r="K209" i="2"/>
  <c r="J209" i="2"/>
  <c r="K345" i="2"/>
  <c r="J345" i="2"/>
  <c r="K684" i="2"/>
  <c r="J684" i="2"/>
  <c r="K598" i="2"/>
  <c r="J598" i="2"/>
  <c r="K2574" i="2"/>
  <c r="J2574" i="2"/>
  <c r="K1274" i="2"/>
  <c r="J1274" i="2"/>
  <c r="K211" i="2"/>
  <c r="J211" i="2"/>
  <c r="K1222" i="2"/>
  <c r="J1222" i="2"/>
  <c r="K1546" i="2"/>
  <c r="J1546" i="2"/>
  <c r="K2293" i="2"/>
  <c r="J2293" i="2"/>
  <c r="K307" i="2"/>
  <c r="J307" i="2"/>
  <c r="K2298" i="2"/>
  <c r="J2298" i="2"/>
  <c r="K2303" i="2"/>
  <c r="J2303" i="2"/>
  <c r="K2327" i="2"/>
  <c r="J2327" i="2"/>
  <c r="K2582" i="2"/>
  <c r="J2582" i="2"/>
  <c r="K2589" i="2"/>
  <c r="J2589" i="2"/>
  <c r="K2337" i="2"/>
  <c r="J2337" i="2"/>
  <c r="K2599" i="2"/>
  <c r="J2599" i="2"/>
  <c r="K2806" i="2"/>
  <c r="J2806" i="2"/>
  <c r="K2604" i="2"/>
  <c r="J2604" i="2"/>
  <c r="K500" i="2"/>
  <c r="J500" i="2"/>
  <c r="K873" i="2"/>
  <c r="J873" i="2"/>
  <c r="K878" i="2"/>
  <c r="J878" i="2"/>
  <c r="K2677" i="2"/>
  <c r="J2677" i="2"/>
  <c r="K6" i="2"/>
  <c r="J6" i="2"/>
  <c r="K1221" i="2"/>
  <c r="J1221" i="2"/>
  <c r="J1562" i="2"/>
  <c r="K1562" i="2"/>
  <c r="J2365" i="2"/>
  <c r="K2365" i="2"/>
  <c r="J1662" i="2"/>
  <c r="J2676" i="2"/>
  <c r="J381" i="2"/>
  <c r="J851" i="2"/>
  <c r="J44" i="2"/>
  <c r="J664" i="2"/>
  <c r="J1271" i="2"/>
  <c r="J2280" i="2"/>
  <c r="J855" i="2"/>
  <c r="J1673" i="2"/>
  <c r="J2439" i="2"/>
  <c r="J2747" i="2"/>
  <c r="J858" i="2"/>
  <c r="J2002" i="2"/>
  <c r="J532" i="2"/>
  <c r="J386" i="2"/>
  <c r="J2796" i="2"/>
  <c r="J1780" i="2"/>
  <c r="J2140" i="2"/>
  <c r="J2802" i="2"/>
  <c r="J176" i="2"/>
  <c r="J1788" i="2"/>
  <c r="J1217" i="2"/>
  <c r="J1531" i="2"/>
  <c r="J185" i="2"/>
  <c r="J1799" i="2"/>
  <c r="J190" i="2"/>
  <c r="J1808" i="2"/>
  <c r="J196" i="2"/>
  <c r="J1817" i="2"/>
  <c r="J1822" i="2"/>
  <c r="J198" i="2"/>
  <c r="J1837" i="2"/>
  <c r="J590" i="2"/>
  <c r="K1272" i="2"/>
  <c r="J1272" i="2"/>
  <c r="K339" i="2"/>
  <c r="J339" i="2"/>
  <c r="J674" i="2"/>
  <c r="J341" i="2"/>
  <c r="J2666" i="2"/>
  <c r="J343" i="2"/>
  <c r="K421" i="2"/>
  <c r="J421" i="2"/>
  <c r="K586" i="2"/>
  <c r="J201" i="2"/>
  <c r="K1839" i="2"/>
  <c r="K592" i="2"/>
  <c r="J2567" i="2"/>
  <c r="J2288" i="2"/>
  <c r="J2290" i="2"/>
  <c r="J2295" i="2"/>
  <c r="J597" i="2"/>
  <c r="J2300" i="2"/>
  <c r="J2306" i="2"/>
  <c r="J1362" i="2"/>
  <c r="J131" i="2"/>
  <c r="J676" i="2"/>
  <c r="J680" i="2"/>
  <c r="J682" i="2"/>
  <c r="J2323" i="2"/>
  <c r="J136" i="2"/>
  <c r="J2576" i="2"/>
  <c r="J1277" i="2"/>
  <c r="J505" i="2"/>
  <c r="J2342" i="2"/>
  <c r="J2349" i="2"/>
  <c r="J2354" i="2"/>
  <c r="J2359" i="2"/>
  <c r="J347" i="2"/>
  <c r="K702" i="2"/>
  <c r="J702" i="2"/>
  <c r="J1826" i="2"/>
  <c r="J200" i="2"/>
  <c r="J1833" i="2"/>
  <c r="J1841" i="2"/>
  <c r="J672" i="2"/>
  <c r="J305" i="2"/>
  <c r="J673" i="2"/>
  <c r="J2291" i="2"/>
  <c r="J64" i="2"/>
  <c r="J2330" i="2"/>
  <c r="J2586" i="2"/>
  <c r="J2593" i="2"/>
  <c r="J1218" i="2"/>
  <c r="J391" i="2"/>
  <c r="J1448" i="2"/>
  <c r="J2606" i="2"/>
  <c r="J870" i="2"/>
  <c r="J2448" i="2"/>
  <c r="J1312" i="2"/>
  <c r="J3" i="2"/>
  <c r="J2080" i="2"/>
  <c r="J1278" i="2"/>
  <c r="J2344" i="2"/>
  <c r="K1566" i="2"/>
  <c r="J1566" i="2"/>
  <c r="K66" i="2"/>
  <c r="J66" i="2"/>
  <c r="K140" i="2"/>
  <c r="J140" i="2"/>
  <c r="J1559" i="2"/>
  <c r="K2362" i="2"/>
  <c r="J2156" i="2"/>
  <c r="K2369" i="2"/>
  <c r="J695" i="2"/>
  <c r="J74" i="2"/>
  <c r="J698" i="2"/>
  <c r="J213" i="2"/>
  <c r="K705" i="2"/>
  <c r="J427" i="2"/>
  <c r="J1022" i="2"/>
  <c r="J1396" i="2"/>
  <c r="J709" i="2"/>
  <c r="K2380" i="2"/>
  <c r="K350" i="2"/>
  <c r="J351" i="2"/>
  <c r="K353" i="2"/>
  <c r="J354" i="2"/>
  <c r="J1031" i="2"/>
  <c r="J1035" i="2"/>
  <c r="K2381" i="2"/>
  <c r="K2162" i="2"/>
  <c r="J145" i="2"/>
  <c r="K1039" i="2"/>
  <c r="J1041" i="2"/>
  <c r="J1046" i="2"/>
  <c r="J2609" i="2"/>
  <c r="K1451" i="2"/>
  <c r="J1225" i="2"/>
  <c r="J152" i="2"/>
  <c r="J600" i="2"/>
  <c r="J1227" i="2"/>
  <c r="K218" i="2"/>
  <c r="J1571" i="2"/>
  <c r="J1402" i="2"/>
  <c r="J1229" i="2"/>
  <c r="J787" i="2"/>
  <c r="K1232" i="2"/>
  <c r="J1736" i="2"/>
  <c r="J363" i="2"/>
  <c r="J1237" i="2"/>
  <c r="J1575" i="2"/>
  <c r="K791" i="2"/>
  <c r="J603" i="2"/>
  <c r="J1738" i="2"/>
  <c r="J2084" i="2"/>
  <c r="J1469" i="2"/>
  <c r="K1248" i="2"/>
  <c r="J1476" i="2"/>
  <c r="J268" i="2"/>
  <c r="J2679" i="2"/>
  <c r="J1456" i="2"/>
  <c r="J2389" i="2"/>
  <c r="K1932" i="2"/>
  <c r="K2175" i="2"/>
  <c r="J2175" i="2"/>
  <c r="K713" i="2"/>
  <c r="K1852" i="2"/>
  <c r="J1852" i="2"/>
  <c r="K2422" i="2"/>
  <c r="K893" i="2"/>
  <c r="K536" i="2"/>
  <c r="J536" i="2"/>
  <c r="J2377" i="2"/>
  <c r="J143" i="2"/>
  <c r="J1037" i="2"/>
  <c r="J2742" i="2"/>
  <c r="J508" i="2"/>
  <c r="J1926" i="2"/>
  <c r="J1504" i="2"/>
  <c r="J2454" i="2"/>
  <c r="J789" i="2"/>
  <c r="J888" i="2"/>
  <c r="J1242" i="2"/>
  <c r="J1284" i="2"/>
  <c r="J2086" i="2"/>
  <c r="J1288" i="2"/>
  <c r="J1319" i="2"/>
  <c r="J280" i="2"/>
  <c r="K520" i="2"/>
  <c r="J2387" i="2"/>
  <c r="J511" i="2"/>
  <c r="J269" i="2"/>
  <c r="J1455" i="2"/>
  <c r="J1314" i="2"/>
  <c r="J2810" i="2"/>
  <c r="J223" i="2"/>
  <c r="K223" i="2"/>
  <c r="K1254" i="2"/>
  <c r="J1254" i="2"/>
  <c r="J1569" i="2"/>
  <c r="J94" i="2"/>
  <c r="J1306" i="2"/>
  <c r="K2686" i="2"/>
  <c r="J2686" i="2"/>
  <c r="K1414" i="2"/>
  <c r="J1414" i="2"/>
  <c r="J694" i="2"/>
  <c r="K73" i="2"/>
  <c r="J426" i="2"/>
  <c r="K1021" i="2"/>
  <c r="J216" i="2"/>
  <c r="K1026" i="2"/>
  <c r="J144" i="2"/>
  <c r="K1040" i="2"/>
  <c r="J1930" i="2"/>
  <c r="K151" i="2"/>
  <c r="J1400" i="2"/>
  <c r="K1572" i="2"/>
  <c r="J1735" i="2"/>
  <c r="K1334" i="2"/>
  <c r="J2385" i="2"/>
  <c r="K47" i="2"/>
  <c r="J1250" i="2"/>
  <c r="J2420" i="2"/>
  <c r="K1846" i="2"/>
  <c r="J433" i="2"/>
  <c r="K433" i="2"/>
  <c r="K714" i="2"/>
  <c r="K2393" i="2"/>
  <c r="J895" i="2"/>
  <c r="K895" i="2"/>
  <c r="K77" i="2"/>
  <c r="J77" i="2"/>
  <c r="J796" i="2"/>
  <c r="K796" i="2"/>
  <c r="K58" i="2"/>
  <c r="J58" i="2"/>
  <c r="K1722" i="2"/>
  <c r="J95" i="2"/>
  <c r="K1457" i="2"/>
  <c r="J1370" i="2"/>
  <c r="K2388" i="2"/>
  <c r="J712" i="2"/>
  <c r="K1848" i="2"/>
  <c r="J1258" i="2"/>
  <c r="K2090" i="2"/>
  <c r="J716" i="2"/>
  <c r="K2683" i="2"/>
  <c r="J2394" i="2"/>
  <c r="K2624" i="2"/>
  <c r="J902" i="2"/>
  <c r="J1982" i="2"/>
  <c r="K1987" i="2"/>
  <c r="J2466" i="2"/>
  <c r="J2754" i="2"/>
  <c r="J1681" i="2"/>
  <c r="J1052" i="2"/>
  <c r="K1054" i="2"/>
  <c r="J2631" i="2"/>
  <c r="J2396" i="2"/>
  <c r="J36" i="2"/>
  <c r="J2639" i="2"/>
  <c r="K1728" i="2"/>
  <c r="J2398" i="2"/>
  <c r="J2400" i="2"/>
  <c r="J1858" i="2"/>
  <c r="J1593" i="2"/>
  <c r="K728" i="2"/>
  <c r="J2427" i="2"/>
  <c r="J2405" i="2"/>
  <c r="J2406" i="2"/>
  <c r="J1323" i="2"/>
  <c r="K2186" i="2"/>
  <c r="J742" i="2"/>
  <c r="J737" i="2"/>
  <c r="J1935" i="2"/>
  <c r="J1260" i="2"/>
  <c r="J917" i="2"/>
  <c r="J2684" i="2"/>
  <c r="J738" i="2"/>
  <c r="J270" i="2"/>
  <c r="K718" i="2"/>
  <c r="J719" i="2"/>
  <c r="J272" i="2"/>
  <c r="J1462" i="2"/>
  <c r="J896" i="2"/>
  <c r="K2628" i="2"/>
  <c r="J1983" i="2"/>
  <c r="J1988" i="2"/>
  <c r="J740" i="2"/>
  <c r="J2465" i="2"/>
  <c r="K2753" i="2"/>
  <c r="J2470" i="2"/>
  <c r="J1427" i="2"/>
  <c r="J1058" i="2"/>
  <c r="J2630" i="2"/>
  <c r="K2395" i="2"/>
  <c r="J2640" i="2"/>
  <c r="J1729" i="2"/>
  <c r="J571" i="2"/>
  <c r="J722" i="2"/>
  <c r="K725" i="2"/>
  <c r="J906" i="2"/>
  <c r="J2403" i="2"/>
  <c r="J909" i="2"/>
  <c r="J1416" i="2"/>
  <c r="K730" i="2"/>
  <c r="J741" i="2"/>
  <c r="J2187" i="2"/>
  <c r="J913" i="2"/>
  <c r="J1868" i="2"/>
  <c r="J1335" i="2"/>
  <c r="H105" i="1"/>
  <c r="F71" i="1"/>
  <c r="F72" i="1"/>
  <c r="H73" i="1"/>
  <c r="H74" i="1"/>
  <c r="E74" i="1"/>
  <c r="F74" i="1"/>
  <c r="E72" i="1"/>
  <c r="E71" i="1"/>
  <c r="H71" i="1"/>
  <c r="H72" i="1"/>
  <c r="E73" i="1"/>
  <c r="F73" i="1"/>
  <c r="H154" i="1"/>
  <c r="H144" i="1"/>
  <c r="F105" i="1"/>
  <c r="G105" i="1" s="1"/>
  <c r="H69" i="1"/>
  <c r="F70" i="1"/>
  <c r="G70" i="1" s="1"/>
  <c r="H138" i="1"/>
  <c r="E144" i="1"/>
  <c r="F144" i="1"/>
  <c r="H68" i="1"/>
  <c r="E154" i="1"/>
  <c r="H70" i="1"/>
  <c r="F154" i="1"/>
  <c r="F69" i="1"/>
  <c r="G69" i="1" s="1"/>
  <c r="F82" i="1"/>
  <c r="H84" i="1"/>
  <c r="H82" i="1"/>
  <c r="F83" i="1"/>
  <c r="G83" i="1" s="1"/>
  <c r="H83" i="1"/>
  <c r="E84" i="1"/>
  <c r="F84" i="1"/>
  <c r="E82" i="1"/>
  <c r="F167" i="1"/>
  <c r="E167" i="1"/>
  <c r="H167" i="1"/>
  <c r="H126" i="1"/>
  <c r="F126" i="1"/>
  <c r="E126" i="1"/>
  <c r="E166" i="1"/>
  <c r="H166" i="1"/>
  <c r="F166" i="1"/>
  <c r="E68" i="1"/>
  <c r="F68" i="1"/>
  <c r="E138" i="1"/>
  <c r="F138" i="1"/>
  <c r="D177" i="1"/>
  <c r="D176" i="1"/>
  <c r="D37" i="1"/>
  <c r="D36" i="1"/>
  <c r="D35" i="1"/>
  <c r="D33" i="1"/>
  <c r="D32" i="1"/>
  <c r="D31" i="1"/>
  <c r="D30" i="1"/>
  <c r="D161" i="1"/>
  <c r="D147" i="1"/>
  <c r="D146" i="1"/>
  <c r="D145" i="1"/>
  <c r="D17" i="1"/>
  <c r="D152" i="1"/>
  <c r="D151" i="1"/>
  <c r="D150" i="1"/>
  <c r="D149" i="1"/>
  <c r="D148" i="1"/>
  <c r="D143" i="1"/>
  <c r="D142" i="1"/>
  <c r="D141" i="1"/>
  <c r="D140" i="1"/>
  <c r="D139" i="1"/>
  <c r="D29" i="1"/>
  <c r="D28" i="1"/>
  <c r="D27" i="1"/>
  <c r="D26" i="1"/>
  <c r="D25" i="1"/>
  <c r="D24" i="1"/>
  <c r="D23" i="1"/>
  <c r="D22" i="1"/>
  <c r="D21" i="1"/>
  <c r="D20" i="1"/>
  <c r="F20" i="1" s="1"/>
  <c r="D19" i="1"/>
  <c r="D18" i="1"/>
  <c r="D76" i="1"/>
  <c r="D34" i="1"/>
  <c r="G71" i="1" l="1"/>
  <c r="G72" i="1"/>
  <c r="G74" i="1"/>
  <c r="G73" i="1"/>
  <c r="G154" i="1"/>
  <c r="G144" i="1"/>
  <c r="G167" i="1"/>
  <c r="G82" i="1"/>
  <c r="G84" i="1"/>
  <c r="E28" i="1"/>
  <c r="H28" i="1"/>
  <c r="F28" i="1"/>
  <c r="E176" i="1"/>
  <c r="H176" i="1"/>
  <c r="F176" i="1"/>
  <c r="F145" i="1"/>
  <c r="E145" i="1"/>
  <c r="H145" i="1"/>
  <c r="H139" i="1"/>
  <c r="F139" i="1"/>
  <c r="E139" i="1"/>
  <c r="E22" i="1"/>
  <c r="F22" i="1"/>
  <c r="H22" i="1"/>
  <c r="H148" i="1"/>
  <c r="F148" i="1"/>
  <c r="E148" i="1"/>
  <c r="E24" i="1"/>
  <c r="H24" i="1"/>
  <c r="F24" i="1"/>
  <c r="E149" i="1"/>
  <c r="H149" i="1"/>
  <c r="F149" i="1"/>
  <c r="E33" i="1"/>
  <c r="H33" i="1"/>
  <c r="F33" i="1"/>
  <c r="G68" i="1"/>
  <c r="F25" i="1"/>
  <c r="E25" i="1"/>
  <c r="H25" i="1"/>
  <c r="E150" i="1"/>
  <c r="F150" i="1"/>
  <c r="H150" i="1"/>
  <c r="H35" i="1"/>
  <c r="F35" i="1"/>
  <c r="E35" i="1"/>
  <c r="H34" i="1"/>
  <c r="F34" i="1"/>
  <c r="E34" i="1"/>
  <c r="H26" i="1"/>
  <c r="F26" i="1"/>
  <c r="E26" i="1"/>
  <c r="H151" i="1"/>
  <c r="F151" i="1"/>
  <c r="E151" i="1"/>
  <c r="H36" i="1"/>
  <c r="F36" i="1"/>
  <c r="E36" i="1"/>
  <c r="G166" i="1"/>
  <c r="H27" i="1"/>
  <c r="F27" i="1"/>
  <c r="E27" i="1"/>
  <c r="F152" i="1"/>
  <c r="E152" i="1"/>
  <c r="H152" i="1"/>
  <c r="E37" i="1"/>
  <c r="F37" i="1"/>
  <c r="H37" i="1"/>
  <c r="H19" i="1"/>
  <c r="F19" i="1"/>
  <c r="E19" i="1"/>
  <c r="F140" i="1"/>
  <c r="H140" i="1"/>
  <c r="E140" i="1"/>
  <c r="H147" i="1"/>
  <c r="E147" i="1"/>
  <c r="F147" i="1"/>
  <c r="G126" i="1"/>
  <c r="E18" i="1"/>
  <c r="F18" i="1"/>
  <c r="H18" i="1"/>
  <c r="E20" i="1"/>
  <c r="H20" i="1"/>
  <c r="H161" i="1"/>
  <c r="E161" i="1"/>
  <c r="F161" i="1"/>
  <c r="F21" i="1"/>
  <c r="E21" i="1"/>
  <c r="H21" i="1"/>
  <c r="E142" i="1"/>
  <c r="H142" i="1"/>
  <c r="F142" i="1"/>
  <c r="F30" i="1"/>
  <c r="H30" i="1"/>
  <c r="E30" i="1"/>
  <c r="H76" i="1"/>
  <c r="F76" i="1"/>
  <c r="E76" i="1"/>
  <c r="H141" i="1"/>
  <c r="F141" i="1"/>
  <c r="E141" i="1"/>
  <c r="F143" i="1"/>
  <c r="E143" i="1"/>
  <c r="H143" i="1"/>
  <c r="H31" i="1"/>
  <c r="F31" i="1"/>
  <c r="E31" i="1"/>
  <c r="G138" i="1"/>
  <c r="E29" i="1"/>
  <c r="H29" i="1"/>
  <c r="F29" i="1"/>
  <c r="H177" i="1"/>
  <c r="F177" i="1"/>
  <c r="E177" i="1"/>
  <c r="H146" i="1"/>
  <c r="F146" i="1"/>
  <c r="E146" i="1"/>
  <c r="H23" i="1"/>
  <c r="F23" i="1"/>
  <c r="E23" i="1"/>
  <c r="H32" i="1"/>
  <c r="F32" i="1"/>
  <c r="E32" i="1"/>
  <c r="H17" i="1"/>
  <c r="E17" i="1"/>
  <c r="F17" i="1"/>
  <c r="D16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5" i="1"/>
  <c r="D174" i="1"/>
  <c r="D173" i="1"/>
  <c r="D172" i="1"/>
  <c r="D171" i="1"/>
  <c r="D168" i="1"/>
  <c r="D164" i="1"/>
  <c r="D163" i="1"/>
  <c r="D162" i="1"/>
  <c r="D160" i="1"/>
  <c r="D159" i="1"/>
  <c r="D158" i="1"/>
  <c r="D157" i="1"/>
  <c r="D156" i="1"/>
  <c r="D155" i="1"/>
  <c r="D153" i="1"/>
  <c r="D137" i="1"/>
  <c r="D136" i="1"/>
  <c r="D135" i="1"/>
  <c r="D134" i="1"/>
  <c r="D133" i="1"/>
  <c r="D132" i="1"/>
  <c r="D131" i="1"/>
  <c r="D130" i="1"/>
  <c r="D129" i="1"/>
  <c r="D128" i="1"/>
  <c r="D127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1" i="1"/>
  <c r="D80" i="1"/>
  <c r="D79" i="1"/>
  <c r="D78" i="1"/>
  <c r="D77" i="1"/>
  <c r="D75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G141" i="1" l="1"/>
  <c r="G23" i="1"/>
  <c r="G176" i="1"/>
  <c r="G22" i="1"/>
  <c r="G29" i="1"/>
  <c r="G30" i="1"/>
  <c r="G20" i="1"/>
  <c r="G177" i="1"/>
  <c r="G143" i="1"/>
  <c r="G18" i="1"/>
  <c r="G37" i="1"/>
  <c r="G147" i="1"/>
  <c r="G76" i="1"/>
  <c r="G161" i="1"/>
  <c r="G140" i="1"/>
  <c r="G33" i="1"/>
  <c r="G28" i="1"/>
  <c r="G146" i="1"/>
  <c r="G142" i="1"/>
  <c r="G36" i="1"/>
  <c r="G35" i="1"/>
  <c r="G149" i="1"/>
  <c r="H40" i="1"/>
  <c r="F40" i="1"/>
  <c r="E40" i="1"/>
  <c r="H52" i="1"/>
  <c r="F52" i="1"/>
  <c r="E52" i="1"/>
  <c r="H64" i="1"/>
  <c r="F64" i="1"/>
  <c r="E64" i="1"/>
  <c r="H87" i="1"/>
  <c r="F87" i="1"/>
  <c r="E87" i="1"/>
  <c r="H99" i="1"/>
  <c r="F99" i="1"/>
  <c r="E99" i="1"/>
  <c r="E112" i="1"/>
  <c r="F112" i="1"/>
  <c r="H112" i="1"/>
  <c r="E124" i="1"/>
  <c r="F124" i="1"/>
  <c r="H124" i="1"/>
  <c r="H137" i="1"/>
  <c r="F137" i="1"/>
  <c r="E137" i="1"/>
  <c r="H171" i="1"/>
  <c r="F171" i="1"/>
  <c r="E171" i="1"/>
  <c r="H185" i="1"/>
  <c r="F185" i="1"/>
  <c r="E185" i="1"/>
  <c r="H197" i="1"/>
  <c r="F197" i="1"/>
  <c r="E197" i="1"/>
  <c r="H209" i="1"/>
  <c r="F209" i="1"/>
  <c r="E209" i="1"/>
  <c r="H221" i="1"/>
  <c r="F221" i="1"/>
  <c r="E221" i="1"/>
  <c r="H233" i="1"/>
  <c r="F233" i="1"/>
  <c r="E233" i="1"/>
  <c r="H165" i="1"/>
  <c r="F165" i="1"/>
  <c r="E165" i="1"/>
  <c r="G139" i="1"/>
  <c r="H42" i="1"/>
  <c r="F42" i="1"/>
  <c r="E42" i="1"/>
  <c r="H54" i="1"/>
  <c r="F54" i="1"/>
  <c r="E54" i="1"/>
  <c r="H66" i="1"/>
  <c r="F66" i="1"/>
  <c r="E66" i="1"/>
  <c r="H89" i="1"/>
  <c r="E89" i="1"/>
  <c r="F89" i="1"/>
  <c r="H101" i="1"/>
  <c r="E101" i="1"/>
  <c r="F101" i="1"/>
  <c r="H114" i="1"/>
  <c r="F114" i="1"/>
  <c r="E114" i="1"/>
  <c r="H127" i="1"/>
  <c r="F127" i="1"/>
  <c r="E127" i="1"/>
  <c r="H155" i="1"/>
  <c r="F155" i="1"/>
  <c r="E155" i="1"/>
  <c r="H173" i="1"/>
  <c r="F173" i="1"/>
  <c r="E173" i="1"/>
  <c r="H187" i="1"/>
  <c r="F187" i="1"/>
  <c r="E187" i="1"/>
  <c r="H199" i="1"/>
  <c r="F199" i="1"/>
  <c r="E199" i="1"/>
  <c r="H211" i="1"/>
  <c r="F211" i="1"/>
  <c r="E211" i="1"/>
  <c r="H223" i="1"/>
  <c r="F223" i="1"/>
  <c r="E223" i="1"/>
  <c r="F235" i="1"/>
  <c r="E235" i="1"/>
  <c r="H235" i="1"/>
  <c r="G151" i="1"/>
  <c r="G150" i="1"/>
  <c r="G24" i="1"/>
  <c r="H213" i="1"/>
  <c r="F213" i="1"/>
  <c r="E213" i="1"/>
  <c r="E225" i="1"/>
  <c r="F225" i="1"/>
  <c r="H225" i="1"/>
  <c r="H237" i="1"/>
  <c r="F237" i="1"/>
  <c r="E237" i="1"/>
  <c r="G21" i="1"/>
  <c r="G145" i="1"/>
  <c r="E45" i="1"/>
  <c r="H45" i="1"/>
  <c r="F45" i="1"/>
  <c r="E57" i="1"/>
  <c r="H57" i="1"/>
  <c r="F57" i="1"/>
  <c r="E77" i="1"/>
  <c r="H77" i="1"/>
  <c r="F77" i="1"/>
  <c r="E92" i="1"/>
  <c r="H92" i="1"/>
  <c r="F92" i="1"/>
  <c r="E104" i="1"/>
  <c r="H104" i="1"/>
  <c r="F104" i="1"/>
  <c r="H117" i="1"/>
  <c r="F117" i="1"/>
  <c r="E117" i="1"/>
  <c r="H130" i="1"/>
  <c r="F130" i="1"/>
  <c r="E130" i="1"/>
  <c r="H158" i="1"/>
  <c r="F158" i="1"/>
  <c r="E158" i="1"/>
  <c r="H178" i="1"/>
  <c r="F178" i="1"/>
  <c r="E178" i="1"/>
  <c r="H190" i="1"/>
  <c r="F190" i="1"/>
  <c r="E190" i="1"/>
  <c r="H202" i="1"/>
  <c r="F202" i="1"/>
  <c r="E202" i="1"/>
  <c r="H214" i="1"/>
  <c r="F214" i="1"/>
  <c r="E214" i="1"/>
  <c r="H226" i="1"/>
  <c r="F226" i="1"/>
  <c r="E226" i="1"/>
  <c r="G32" i="1"/>
  <c r="G152" i="1"/>
  <c r="G26" i="1"/>
  <c r="H44" i="1"/>
  <c r="F44" i="1"/>
  <c r="E44" i="1"/>
  <c r="H56" i="1"/>
  <c r="F56" i="1"/>
  <c r="E56" i="1"/>
  <c r="H75" i="1"/>
  <c r="F75" i="1"/>
  <c r="E75" i="1"/>
  <c r="H91" i="1"/>
  <c r="F91" i="1"/>
  <c r="E91" i="1"/>
  <c r="H103" i="1"/>
  <c r="F103" i="1"/>
  <c r="E103" i="1"/>
  <c r="E116" i="1"/>
  <c r="H116" i="1"/>
  <c r="F116" i="1"/>
  <c r="H129" i="1"/>
  <c r="F129" i="1"/>
  <c r="E129" i="1"/>
  <c r="E157" i="1"/>
  <c r="H157" i="1"/>
  <c r="F157" i="1"/>
  <c r="H175" i="1"/>
  <c r="F175" i="1"/>
  <c r="E175" i="1"/>
  <c r="H189" i="1"/>
  <c r="F189" i="1"/>
  <c r="E189" i="1"/>
  <c r="H201" i="1"/>
  <c r="F201" i="1"/>
  <c r="E201" i="1"/>
  <c r="H238" i="1"/>
  <c r="F238" i="1"/>
  <c r="E238" i="1"/>
  <c r="H58" i="1"/>
  <c r="E58" i="1"/>
  <c r="F58" i="1"/>
  <c r="H93" i="1"/>
  <c r="E93" i="1"/>
  <c r="F93" i="1"/>
  <c r="H106" i="1"/>
  <c r="F106" i="1"/>
  <c r="E106" i="1"/>
  <c r="H118" i="1"/>
  <c r="F118" i="1"/>
  <c r="E118" i="1"/>
  <c r="H131" i="1"/>
  <c r="F131" i="1"/>
  <c r="E131" i="1"/>
  <c r="F159" i="1"/>
  <c r="E159" i="1"/>
  <c r="H159" i="1"/>
  <c r="H179" i="1"/>
  <c r="F179" i="1"/>
  <c r="E179" i="1"/>
  <c r="H191" i="1"/>
  <c r="F191" i="1"/>
  <c r="E191" i="1"/>
  <c r="H203" i="1"/>
  <c r="F203" i="1"/>
  <c r="E203" i="1"/>
  <c r="H215" i="1"/>
  <c r="F215" i="1"/>
  <c r="E215" i="1"/>
  <c r="H227" i="1"/>
  <c r="F227" i="1"/>
  <c r="E227" i="1"/>
  <c r="E239" i="1"/>
  <c r="H239" i="1"/>
  <c r="F239" i="1"/>
  <c r="G25" i="1"/>
  <c r="G148" i="1"/>
  <c r="E46" i="1"/>
  <c r="F46" i="1"/>
  <c r="H46" i="1"/>
  <c r="H78" i="1"/>
  <c r="E78" i="1"/>
  <c r="F78" i="1"/>
  <c r="H47" i="1"/>
  <c r="F47" i="1"/>
  <c r="E47" i="1"/>
  <c r="H59" i="1"/>
  <c r="F59" i="1"/>
  <c r="E59" i="1"/>
  <c r="H79" i="1"/>
  <c r="F79" i="1"/>
  <c r="E79" i="1"/>
  <c r="H94" i="1"/>
  <c r="F94" i="1"/>
  <c r="E94" i="1"/>
  <c r="H107" i="1"/>
  <c r="F107" i="1"/>
  <c r="E107" i="1"/>
  <c r="H119" i="1"/>
  <c r="F119" i="1"/>
  <c r="E119" i="1"/>
  <c r="E132" i="1"/>
  <c r="H132" i="1"/>
  <c r="F132" i="1"/>
  <c r="F160" i="1"/>
  <c r="E160" i="1"/>
  <c r="H160" i="1"/>
  <c r="E180" i="1"/>
  <c r="F180" i="1"/>
  <c r="H180" i="1"/>
  <c r="E192" i="1"/>
  <c r="F192" i="1"/>
  <c r="H192" i="1"/>
  <c r="E204" i="1"/>
  <c r="H204" i="1"/>
  <c r="F204" i="1"/>
  <c r="E216" i="1"/>
  <c r="F216" i="1"/>
  <c r="H216" i="1"/>
  <c r="E228" i="1"/>
  <c r="H228" i="1"/>
  <c r="F228" i="1"/>
  <c r="H240" i="1"/>
  <c r="F240" i="1"/>
  <c r="E240" i="1"/>
  <c r="G27" i="1"/>
  <c r="G34" i="1"/>
  <c r="H133" i="1"/>
  <c r="F133" i="1"/>
  <c r="E133" i="1"/>
  <c r="H162" i="1"/>
  <c r="F162" i="1"/>
  <c r="E162" i="1"/>
  <c r="H181" i="1"/>
  <c r="F181" i="1"/>
  <c r="E181" i="1"/>
  <c r="H193" i="1"/>
  <c r="F193" i="1"/>
  <c r="E193" i="1"/>
  <c r="H205" i="1"/>
  <c r="F205" i="1"/>
  <c r="E205" i="1"/>
  <c r="H217" i="1"/>
  <c r="F217" i="1"/>
  <c r="E217" i="1"/>
  <c r="E229" i="1"/>
  <c r="F229" i="1"/>
  <c r="H229" i="1"/>
  <c r="F241" i="1"/>
  <c r="E241" i="1"/>
  <c r="H241" i="1"/>
  <c r="H48" i="1"/>
  <c r="F48" i="1"/>
  <c r="E48" i="1"/>
  <c r="H60" i="1"/>
  <c r="F60" i="1"/>
  <c r="E60" i="1"/>
  <c r="H80" i="1"/>
  <c r="F80" i="1"/>
  <c r="E80" i="1"/>
  <c r="H95" i="1"/>
  <c r="F95" i="1"/>
  <c r="E95" i="1"/>
  <c r="E108" i="1"/>
  <c r="H108" i="1"/>
  <c r="F108" i="1"/>
  <c r="E120" i="1"/>
  <c r="H120" i="1"/>
  <c r="F120" i="1"/>
  <c r="E49" i="1"/>
  <c r="H49" i="1"/>
  <c r="F49" i="1"/>
  <c r="E61" i="1"/>
  <c r="H61" i="1"/>
  <c r="F61" i="1"/>
  <c r="E81" i="1"/>
  <c r="H81" i="1"/>
  <c r="F81" i="1"/>
  <c r="E96" i="1"/>
  <c r="H96" i="1"/>
  <c r="F96" i="1"/>
  <c r="H109" i="1"/>
  <c r="F109" i="1"/>
  <c r="E109" i="1"/>
  <c r="H121" i="1"/>
  <c r="F121" i="1"/>
  <c r="E121" i="1"/>
  <c r="H134" i="1"/>
  <c r="F134" i="1"/>
  <c r="E134" i="1"/>
  <c r="H163" i="1"/>
  <c r="F163" i="1"/>
  <c r="E163" i="1"/>
  <c r="H182" i="1"/>
  <c r="F182" i="1"/>
  <c r="E182" i="1"/>
  <c r="H194" i="1"/>
  <c r="F194" i="1"/>
  <c r="E194" i="1"/>
  <c r="H206" i="1"/>
  <c r="F206" i="1"/>
  <c r="E206" i="1"/>
  <c r="H218" i="1"/>
  <c r="F218" i="1"/>
  <c r="E218" i="1"/>
  <c r="H230" i="1"/>
  <c r="F230" i="1"/>
  <c r="E230" i="1"/>
  <c r="F242" i="1"/>
  <c r="E242" i="1"/>
  <c r="H242" i="1"/>
  <c r="G31" i="1"/>
  <c r="H39" i="1"/>
  <c r="F39" i="1"/>
  <c r="E39" i="1"/>
  <c r="H51" i="1"/>
  <c r="F51" i="1"/>
  <c r="E51" i="1"/>
  <c r="H63" i="1"/>
  <c r="F63" i="1"/>
  <c r="E63" i="1"/>
  <c r="H86" i="1"/>
  <c r="F86" i="1"/>
  <c r="E86" i="1"/>
  <c r="H98" i="1"/>
  <c r="F98" i="1"/>
  <c r="E98" i="1"/>
  <c r="H111" i="1"/>
  <c r="F111" i="1"/>
  <c r="E111" i="1"/>
  <c r="H123" i="1"/>
  <c r="F123" i="1"/>
  <c r="E123" i="1"/>
  <c r="E136" i="1"/>
  <c r="F136" i="1"/>
  <c r="H136" i="1"/>
  <c r="H168" i="1"/>
  <c r="F168" i="1"/>
  <c r="E168" i="1"/>
  <c r="E184" i="1"/>
  <c r="F184" i="1"/>
  <c r="H184" i="1"/>
  <c r="E196" i="1"/>
  <c r="F196" i="1"/>
  <c r="H196" i="1"/>
  <c r="E208" i="1"/>
  <c r="F208" i="1"/>
  <c r="H208" i="1"/>
  <c r="E220" i="1"/>
  <c r="F220" i="1"/>
  <c r="H220" i="1"/>
  <c r="E232" i="1"/>
  <c r="H232" i="1"/>
  <c r="F232" i="1"/>
  <c r="H244" i="1"/>
  <c r="F244" i="1"/>
  <c r="E244" i="1"/>
  <c r="E41" i="1"/>
  <c r="F41" i="1"/>
  <c r="H41" i="1"/>
  <c r="E53" i="1"/>
  <c r="H53" i="1"/>
  <c r="F53" i="1"/>
  <c r="E65" i="1"/>
  <c r="H65" i="1"/>
  <c r="F65" i="1"/>
  <c r="E88" i="1"/>
  <c r="H88" i="1"/>
  <c r="F88" i="1"/>
  <c r="E100" i="1"/>
  <c r="H100" i="1"/>
  <c r="F100" i="1"/>
  <c r="H113" i="1"/>
  <c r="F113" i="1"/>
  <c r="E113" i="1"/>
  <c r="H125" i="1"/>
  <c r="F125" i="1"/>
  <c r="E125" i="1"/>
  <c r="F153" i="1"/>
  <c r="E153" i="1"/>
  <c r="H153" i="1"/>
  <c r="E172" i="1"/>
  <c r="F172" i="1"/>
  <c r="H172" i="1"/>
  <c r="H186" i="1"/>
  <c r="F186" i="1"/>
  <c r="E186" i="1"/>
  <c r="H198" i="1"/>
  <c r="F198" i="1"/>
  <c r="E198" i="1"/>
  <c r="H210" i="1"/>
  <c r="F210" i="1"/>
  <c r="E210" i="1"/>
  <c r="H222" i="1"/>
  <c r="F222" i="1"/>
  <c r="E222" i="1"/>
  <c r="F234" i="1"/>
  <c r="E234" i="1"/>
  <c r="H234" i="1"/>
  <c r="H43" i="1"/>
  <c r="F43" i="1"/>
  <c r="E43" i="1"/>
  <c r="H55" i="1"/>
  <c r="F55" i="1"/>
  <c r="E55" i="1"/>
  <c r="H67" i="1"/>
  <c r="F67" i="1"/>
  <c r="E67" i="1"/>
  <c r="H90" i="1"/>
  <c r="F90" i="1"/>
  <c r="E90" i="1"/>
  <c r="H102" i="1"/>
  <c r="F102" i="1"/>
  <c r="E102" i="1"/>
  <c r="H115" i="1"/>
  <c r="F115" i="1"/>
  <c r="E115" i="1"/>
  <c r="E128" i="1"/>
  <c r="H128" i="1"/>
  <c r="F128" i="1"/>
  <c r="H156" i="1"/>
  <c r="F156" i="1"/>
  <c r="E156" i="1"/>
  <c r="H174" i="1"/>
  <c r="F174" i="1"/>
  <c r="E174" i="1"/>
  <c r="E188" i="1"/>
  <c r="H188" i="1"/>
  <c r="F188" i="1"/>
  <c r="E200" i="1"/>
  <c r="H200" i="1"/>
  <c r="F200" i="1"/>
  <c r="E212" i="1"/>
  <c r="H212" i="1"/>
  <c r="F212" i="1"/>
  <c r="E224" i="1"/>
  <c r="H224" i="1"/>
  <c r="F224" i="1"/>
  <c r="H236" i="1"/>
  <c r="E236" i="1"/>
  <c r="F236" i="1"/>
  <c r="H38" i="1"/>
  <c r="F38" i="1"/>
  <c r="E38" i="1"/>
  <c r="H50" i="1"/>
  <c r="E50" i="1"/>
  <c r="F50" i="1"/>
  <c r="H62" i="1"/>
  <c r="E62" i="1"/>
  <c r="F62" i="1"/>
  <c r="H85" i="1"/>
  <c r="F85" i="1"/>
  <c r="E85" i="1"/>
  <c r="H97" i="1"/>
  <c r="F97" i="1"/>
  <c r="E97" i="1"/>
  <c r="H110" i="1"/>
  <c r="F110" i="1"/>
  <c r="E110" i="1"/>
  <c r="H122" i="1"/>
  <c r="F122" i="1"/>
  <c r="E122" i="1"/>
  <c r="H135" i="1"/>
  <c r="F135" i="1"/>
  <c r="E135" i="1"/>
  <c r="H164" i="1"/>
  <c r="F164" i="1"/>
  <c r="E164" i="1"/>
  <c r="H183" i="1"/>
  <c r="F183" i="1"/>
  <c r="E183" i="1"/>
  <c r="H195" i="1"/>
  <c r="F195" i="1"/>
  <c r="E195" i="1"/>
  <c r="H207" i="1"/>
  <c r="F207" i="1"/>
  <c r="E207" i="1"/>
  <c r="H219" i="1"/>
  <c r="F219" i="1"/>
  <c r="E219" i="1"/>
  <c r="H231" i="1"/>
  <c r="F231" i="1"/>
  <c r="E231" i="1"/>
  <c r="H243" i="1"/>
  <c r="F243" i="1"/>
  <c r="E243" i="1"/>
  <c r="G19" i="1"/>
  <c r="G17" i="1"/>
  <c r="G100" i="1" l="1"/>
  <c r="G204" i="1"/>
  <c r="G184" i="1"/>
  <c r="G180" i="1"/>
  <c r="G132" i="1"/>
  <c r="G217" i="1"/>
  <c r="G187" i="1"/>
  <c r="G224" i="1"/>
  <c r="G65" i="1"/>
  <c r="G232" i="1"/>
  <c r="G228" i="1"/>
  <c r="G231" i="1"/>
  <c r="G183" i="1"/>
  <c r="G50" i="1"/>
  <c r="G113" i="1"/>
  <c r="G200" i="1"/>
  <c r="G128" i="1"/>
  <c r="G172" i="1"/>
  <c r="G41" i="1"/>
  <c r="G208" i="1"/>
  <c r="G136" i="1"/>
  <c r="G121" i="1"/>
  <c r="G95" i="1"/>
  <c r="G193" i="1"/>
  <c r="G46" i="1"/>
  <c r="G61" i="1"/>
  <c r="G212" i="1"/>
  <c r="G53" i="1"/>
  <c r="G44" i="1"/>
  <c r="G202" i="1"/>
  <c r="G130" i="1"/>
  <c r="G213" i="1"/>
  <c r="G211" i="1"/>
  <c r="G220" i="1"/>
  <c r="G205" i="1"/>
  <c r="G133" i="1"/>
  <c r="G216" i="1"/>
  <c r="G199" i="1"/>
  <c r="G127" i="1"/>
  <c r="G106" i="1"/>
  <c r="G226" i="1"/>
  <c r="G52" i="1"/>
  <c r="G75" i="1"/>
  <c r="G56" i="1"/>
  <c r="G214" i="1"/>
  <c r="G158" i="1"/>
  <c r="G233" i="1"/>
  <c r="G178" i="1"/>
  <c r="G165" i="1"/>
  <c r="G124" i="1"/>
  <c r="G64" i="1"/>
  <c r="G40" i="1"/>
  <c r="G153" i="1"/>
  <c r="G230" i="1"/>
  <c r="G182" i="1"/>
  <c r="G239" i="1"/>
  <c r="G191" i="1"/>
  <c r="G157" i="1"/>
  <c r="G91" i="1"/>
  <c r="G117" i="1"/>
  <c r="G57" i="1"/>
  <c r="G101" i="1"/>
  <c r="G42" i="1"/>
  <c r="G209" i="1"/>
  <c r="G137" i="1"/>
  <c r="G87" i="1"/>
  <c r="G198" i="1"/>
  <c r="G174" i="1"/>
  <c r="G51" i="1"/>
  <c r="G47" i="1"/>
  <c r="G243" i="1"/>
  <c r="G43" i="1"/>
  <c r="G219" i="1"/>
  <c r="G97" i="1"/>
  <c r="G93" i="1"/>
  <c r="G112" i="1"/>
  <c r="G102" i="1"/>
  <c r="G122" i="1"/>
  <c r="G203" i="1"/>
  <c r="G77" i="1"/>
  <c r="G207" i="1"/>
  <c r="G135" i="1"/>
  <c r="G85" i="1"/>
  <c r="G236" i="1"/>
  <c r="G115" i="1"/>
  <c r="G123" i="1"/>
  <c r="G119" i="1"/>
  <c r="G110" i="1"/>
  <c r="G186" i="1"/>
  <c r="G164" i="1"/>
  <c r="G195" i="1"/>
  <c r="G62" i="1"/>
  <c r="G125" i="1"/>
  <c r="G111" i="1"/>
  <c r="G229" i="1"/>
  <c r="G107" i="1"/>
  <c r="G118" i="1"/>
  <c r="G238" i="1"/>
  <c r="G190" i="1"/>
  <c r="G225" i="1"/>
  <c r="G38" i="1"/>
  <c r="G222" i="1"/>
  <c r="G96" i="1"/>
  <c r="G120" i="1"/>
  <c r="G218" i="1"/>
  <c r="G163" i="1"/>
  <c r="G60" i="1"/>
  <c r="G162" i="1"/>
  <c r="G227" i="1"/>
  <c r="G179" i="1"/>
  <c r="G201" i="1"/>
  <c r="G129" i="1"/>
  <c r="G104" i="1"/>
  <c r="G45" i="1"/>
  <c r="G155" i="1"/>
  <c r="G89" i="1"/>
  <c r="G197" i="1"/>
  <c r="G90" i="1"/>
  <c r="G168" i="1"/>
  <c r="G98" i="1"/>
  <c r="G39" i="1"/>
  <c r="G81" i="1"/>
  <c r="G108" i="1"/>
  <c r="G94" i="1"/>
  <c r="G78" i="1"/>
  <c r="G234" i="1"/>
  <c r="G206" i="1"/>
  <c r="G134" i="1"/>
  <c r="G48" i="1"/>
  <c r="G160" i="1"/>
  <c r="G215" i="1"/>
  <c r="G189" i="1"/>
  <c r="G116" i="1"/>
  <c r="G92" i="1"/>
  <c r="G66" i="1"/>
  <c r="G185" i="1"/>
  <c r="G156" i="1"/>
  <c r="G67" i="1"/>
  <c r="G86" i="1"/>
  <c r="G194" i="1"/>
  <c r="G131" i="1"/>
  <c r="G58" i="1"/>
  <c r="G175" i="1"/>
  <c r="G103" i="1"/>
  <c r="G237" i="1"/>
  <c r="G114" i="1"/>
  <c r="G54" i="1"/>
  <c r="G221" i="1"/>
  <c r="G171" i="1"/>
  <c r="G99" i="1"/>
  <c r="G79" i="1"/>
  <c r="G159" i="1"/>
  <c r="G188" i="1"/>
  <c r="G88" i="1"/>
  <c r="G242" i="1"/>
  <c r="G241" i="1"/>
  <c r="G235" i="1"/>
  <c r="G55" i="1"/>
  <c r="G210" i="1"/>
  <c r="G244" i="1"/>
  <c r="G196" i="1"/>
  <c r="G63" i="1"/>
  <c r="G109" i="1"/>
  <c r="G49" i="1"/>
  <c r="G80" i="1"/>
  <c r="G181" i="1"/>
  <c r="G240" i="1"/>
  <c r="G192" i="1"/>
  <c r="G59" i="1"/>
  <c r="G223" i="1"/>
  <c r="G173" i="1"/>
  <c r="D170" i="1"/>
  <c r="H170" i="1" l="1"/>
  <c r="F170" i="1"/>
  <c r="E170" i="1"/>
  <c r="G170" i="1" l="1"/>
</calcChain>
</file>

<file path=xl/sharedStrings.xml><?xml version="1.0" encoding="utf-8"?>
<sst xmlns="http://schemas.openxmlformats.org/spreadsheetml/2006/main" count="9087" uniqueCount="3205">
  <si>
    <t>PAÑALES DE BEBES Y PERFUMERÍA</t>
  </si>
  <si>
    <t>MARCA</t>
  </si>
  <si>
    <t>TIPO</t>
  </si>
  <si>
    <t>COD. BARRA</t>
  </si>
  <si>
    <t>DESCRIPC. DEL ARTÍCULO</t>
  </si>
  <si>
    <t>PAMPERS</t>
  </si>
  <si>
    <t>WIPES</t>
  </si>
  <si>
    <t>RN SUPER SUAVE</t>
  </si>
  <si>
    <t>HUGGIES</t>
  </si>
  <si>
    <t>LITTLE SWIMMERS</t>
  </si>
  <si>
    <t>ESTRELLA</t>
  </si>
  <si>
    <t>PAÑAL</t>
  </si>
  <si>
    <t>ALGODÓN</t>
  </si>
  <si>
    <t>OLEO CALCÁREO</t>
  </si>
  <si>
    <t>BABYSEC</t>
  </si>
  <si>
    <t>SHAMPOO</t>
  </si>
  <si>
    <t>ACONDICIONADOR</t>
  </si>
  <si>
    <t>PAÑALES DE ADULTOS</t>
  </si>
  <si>
    <t>NONISEC</t>
  </si>
  <si>
    <t>PAÑAL RECTO</t>
  </si>
  <si>
    <t>PAÑAL ANATÓMICO</t>
  </si>
  <si>
    <t>PAÑAL BÁSICO</t>
  </si>
  <si>
    <t>REFUERZA PAÑAL</t>
  </si>
  <si>
    <t>COMODIN</t>
  </si>
  <si>
    <t>APOSITOS</t>
  </si>
  <si>
    <t>PLENITUD</t>
  </si>
  <si>
    <t>PAÑAL PROTECT</t>
  </si>
  <si>
    <t>codigobarra</t>
  </si>
  <si>
    <t>cantxbul</t>
  </si>
  <si>
    <t>art_descri</t>
  </si>
  <si>
    <t>art_prebul</t>
  </si>
  <si>
    <t>ADERMICINA</t>
  </si>
  <si>
    <t>ALA</t>
  </si>
  <si>
    <t>ALGABO</t>
  </si>
  <si>
    <t>ALGABO BABY</t>
  </si>
  <si>
    <t>ALWAYS</t>
  </si>
  <si>
    <t>ARIEL</t>
  </si>
  <si>
    <t>ASEPXIA</t>
  </si>
  <si>
    <t>AVENT</t>
  </si>
  <si>
    <t>157/02 AVENT PROTECTOR DE PEZONES ISIS X2</t>
  </si>
  <si>
    <t>145/06 AVENT CEPILLO MAMADERAS</t>
  </si>
  <si>
    <t>631/27 AVENT BLISTER TETINAS FLUIR MUY LENTA X2  0M+</t>
  </si>
  <si>
    <t>632/27 AVENT BLISTER TETINAS FLUIR LENTO X2  1M+</t>
  </si>
  <si>
    <t>633/27 AVENT BLISTER TETINAS FLUIR MEDIO X2  3M+</t>
  </si>
  <si>
    <t>AXE</t>
  </si>
  <si>
    <t>BABELITO</t>
  </si>
  <si>
    <t>BABY BASIC</t>
  </si>
  <si>
    <t>BABY CONCEPT</t>
  </si>
  <si>
    <t>113 BABY CONCEPT GORRITOS X 6</t>
  </si>
  <si>
    <t>5284 BABY CONCEPT ZAPATITOS (MAMA PATA)</t>
  </si>
  <si>
    <t>BAGOVIT</t>
  </si>
  <si>
    <t>BAÑO FACIL</t>
  </si>
  <si>
    <t>BATTU</t>
  </si>
  <si>
    <t>BEAUTY COOL</t>
  </si>
  <si>
    <t>BIALCOHOL</t>
  </si>
  <si>
    <t>912138 ALCOHOL BIALCOHOL-PORTA BOT 12X1000CC</t>
  </si>
  <si>
    <t>10154 ALCOHOL GEL NEUTRO 12 X 250CC BIALCOHOL</t>
  </si>
  <si>
    <t>10155 ALCOHOL EN GEL ALOE VERA 12X250CC BIALCOHOL</t>
  </si>
  <si>
    <t>BURBUJITAS BABY</t>
  </si>
  <si>
    <t>690012 BURBUJITAS BABY JABON BLANCO X 1 LITRO</t>
  </si>
  <si>
    <t>690060 BURBUJITAS BABY JABON BLANCO X 5 LITROS</t>
  </si>
  <si>
    <t>BUSHI</t>
  </si>
  <si>
    <t>CALADRYL</t>
  </si>
  <si>
    <t>4092 CALADRYL CR X 70 GR X 40 PAQ</t>
  </si>
  <si>
    <t>4108 CALADRYL INCOLORO CR X 70 GR X 40 PAQ</t>
  </si>
  <si>
    <t>5402 CALADRYL INCOLORO AER X 90 ML X 10 PAQ</t>
  </si>
  <si>
    <t>CALIPSO</t>
  </si>
  <si>
    <t>CANNON</t>
  </si>
  <si>
    <t>CAREFREE</t>
  </si>
  <si>
    <t>CARICIA PLUS</t>
  </si>
  <si>
    <t>9430 PL CARICIA PLUS CHICO MED  32 X 5</t>
  </si>
  <si>
    <t>CARILINA</t>
  </si>
  <si>
    <t>CARO CUORE</t>
  </si>
  <si>
    <t>CHICCO</t>
  </si>
  <si>
    <t>CICATRICURE</t>
  </si>
  <si>
    <t>CIF</t>
  </si>
  <si>
    <t>COLGATE</t>
  </si>
  <si>
    <t>COLOMBRARO</t>
  </si>
  <si>
    <t>099 COLOMBRARO BAÑERA TRANS. 20L 6X1</t>
  </si>
  <si>
    <t>0125  COLOMBRARO BAÑERA ITALIANA  25L 6X1</t>
  </si>
  <si>
    <t>0126  COLOMBRARO REDUCTOR P/BAÑERA 6X1</t>
  </si>
  <si>
    <t>0127 COLOMBRARO BAÑERA COMB BCA-TRANS-CEL 36L 6X1</t>
  </si>
  <si>
    <t>4099  COLOMBRARO BACINILLA ANAT 12X1</t>
  </si>
  <si>
    <t>131131 COMODIN APO INC FUERTE GRA (VER) 12X10</t>
  </si>
  <si>
    <t>331141 COMODIN ZALEAS DESCARTABLES 6X10</t>
  </si>
  <si>
    <t>111132 COMODIN CLASICO GRA C/GEL 20X4</t>
  </si>
  <si>
    <t>121111 COMODIN ANT CHI 10U. X 8 PAQ DE 23 A 35 KG (AZUL)</t>
  </si>
  <si>
    <t>131121 COMODIN APO INC MODERADA (VER) 10X12</t>
  </si>
  <si>
    <t>131221 COMODIN APO POST-PARTO (ROSA) 10X12</t>
  </si>
  <si>
    <t>111232 COMODIN 1RA BASICO GR 2X50</t>
  </si>
  <si>
    <t>121132 COMODIN ANAT GRA 16 U X 5 PAQ (AZUL)</t>
  </si>
  <si>
    <t>121142 COMODIN ANAT EXT 16 U. X 5 PAQ (AZUL)</t>
  </si>
  <si>
    <t>111142 COMODIN CLASICO EXT C/GEL 20X4</t>
  </si>
  <si>
    <t>111131 COMODIN CLASICO GRA 8X10</t>
  </si>
  <si>
    <t>111141 COMODIN CLASICO EXT 8X10</t>
  </si>
  <si>
    <t>121131 COMODIN ANAT GRA 8 U. X10 PAQ DE 47 A 85 KG (AZUL)</t>
  </si>
  <si>
    <t>121141 COMODIN ANAT EXT 8U X 10 PAQ MAS 85 KG (AZUL)</t>
  </si>
  <si>
    <t>111242 COMODIN 1RA BASICO XG 2X50</t>
  </si>
  <si>
    <t>131343 COMODIN APO REF TRAD EXT(CEL) 20X6</t>
  </si>
  <si>
    <t>131341 COMODIN APO REF TRAD EX.GDE (CEL) 10X12</t>
  </si>
  <si>
    <t>131331 COMODIN APO REF TRAD GRA(CEL) 10X12</t>
  </si>
  <si>
    <t>361111 COMODIN PRACTI BAÑO 10 X 20 NUEVO</t>
  </si>
  <si>
    <t>CUTEX</t>
  </si>
  <si>
    <t>DANIELLE</t>
  </si>
  <si>
    <t>DEFINE</t>
  </si>
  <si>
    <t>DENCAR</t>
  </si>
  <si>
    <t>DERMAGLOS</t>
  </si>
  <si>
    <t>DIMY</t>
  </si>
  <si>
    <t>90010 DIMY MOSQUITEROS CUNA Y COCHE</t>
  </si>
  <si>
    <t>90014 DIMY BABETAL CON MANGA</t>
  </si>
  <si>
    <t>90015 DIMY BABETAL SIN MANGAS 1 X 3</t>
  </si>
  <si>
    <t>90021 DIMY CUBRE COLCHON CUNA PVC 1X3</t>
  </si>
  <si>
    <t>90022 DIMY CUBREC CUNA FUNCIONAL 1X3U</t>
  </si>
  <si>
    <t>90023 DIMY CUBRE COLCHON 1 PZA 1X3U</t>
  </si>
  <si>
    <t>90024 DIMY CUBRECOLCHON 1 1/2  PVC 1X3U</t>
  </si>
  <si>
    <t>90025 DIMY CUBRE COLCHON 2 PZA 1X3U</t>
  </si>
  <si>
    <t>90026 DIMY CUBRECOLCHON 2 1/2 PZA 1X3U</t>
  </si>
  <si>
    <t>90034 DIMY CAMBIADOR KEEPLING</t>
  </si>
  <si>
    <t>90045 DIMY CUELLITO CERVICAL</t>
  </si>
  <si>
    <t>90047 DIMY ZALEAS DE PVC C/TIRAS</t>
  </si>
  <si>
    <t>90049 DIMY CUBRE PVC PRACTICUNA 1X3U</t>
  </si>
  <si>
    <t>90050 DIMY CUBRE ALMOHADA PVC 1X3U</t>
  </si>
  <si>
    <t>90051 DIMY BABERO ADULTOS 1X3U</t>
  </si>
  <si>
    <t>90055 DIMY ALMOHADON AMAMANTADOR DE ALGODON</t>
  </si>
  <si>
    <t>DISNEY</t>
  </si>
  <si>
    <t>DISPITA</t>
  </si>
  <si>
    <t>DONCELLA</t>
  </si>
  <si>
    <t>12104 DONCELLA ALGODON 140X20</t>
  </si>
  <si>
    <t>11303  DONCELLA ALGODON SUPER 200 X 20</t>
  </si>
  <si>
    <t>12101 DONCELLA ALGODON 70X40</t>
  </si>
  <si>
    <t>12306 DONCELLA ALGODON 500X10</t>
  </si>
  <si>
    <t>12103 DONCELLA ALGODON 300X10</t>
  </si>
  <si>
    <t>DOVE</t>
  </si>
  <si>
    <t>DOWNY</t>
  </si>
  <si>
    <t>DROGAL</t>
  </si>
  <si>
    <t>ELITE</t>
  </si>
  <si>
    <t>10162 ESTRELLA ALGODON CLASICO 140X30</t>
  </si>
  <si>
    <t>10167 ESTRELLA ALGODON CLASICO 300X10</t>
  </si>
  <si>
    <t>10161 ESTRELLA ALGODON  CLASICO 75X60</t>
  </si>
  <si>
    <t>10170 ESTRELLA ALGODON SUPER  100X40</t>
  </si>
  <si>
    <t>10171 ESTRELLA ALGODON SUPER 20X200GR</t>
  </si>
  <si>
    <t>10172 ESTRELLA ALGODON SUPER 10X400</t>
  </si>
  <si>
    <t>10244 ESTRELLA DISCOS ALGODON 12X80</t>
  </si>
  <si>
    <t>10195 ESTRELLA ALGODON PRECOR BABY100X40</t>
  </si>
  <si>
    <t>10202 ESTRELLA POMPONES 50X12</t>
  </si>
  <si>
    <t>EVATEST</t>
  </si>
  <si>
    <t>FISHER PRICE</t>
  </si>
  <si>
    <t>GILLETTE</t>
  </si>
  <si>
    <t>HEAD SHOULDERS</t>
  </si>
  <si>
    <t>HENNIA APOSITO</t>
  </si>
  <si>
    <t>HENNIA SLIP PREMIUM</t>
  </si>
  <si>
    <t>HIGIENOL</t>
  </si>
  <si>
    <t>HIPOGLOS</t>
  </si>
  <si>
    <t>30221850 ROPA INT GOODNITES PEQ/MED 4X14 (17 A 29 KG) AZUL</t>
  </si>
  <si>
    <t>30221868 ROPA INT GOODNITES GDE/XG 4X11 (27-57KG) VERDE</t>
  </si>
  <si>
    <t>30214197 HUGGIES APO POST PARTO 12X10</t>
  </si>
  <si>
    <t>IDEAL</t>
  </si>
  <si>
    <t>INDASEC</t>
  </si>
  <si>
    <t>IRAOLA</t>
  </si>
  <si>
    <t>JOHNSON &amp; JOHNSON</t>
  </si>
  <si>
    <t>JUGUETOYS</t>
  </si>
  <si>
    <t>IQP ENVASE ESTERIL X 125 CC</t>
  </si>
  <si>
    <t>IQP GASA 10X10 EXPENDEDORA X 100 SOBRES</t>
  </si>
  <si>
    <t>LABORIT</t>
  </si>
  <si>
    <t>LADY SOFT</t>
  </si>
  <si>
    <t>LORD CHESELINE</t>
  </si>
  <si>
    <t>LOVE</t>
  </si>
  <si>
    <t>8922 LOVE BAB VINIL VESTIDITO C/ABROJO ESTAMPADO.</t>
  </si>
  <si>
    <t>LUX</t>
  </si>
  <si>
    <t>LYSOFORM</t>
  </si>
  <si>
    <t>574 LYSOFORM LAVANDA 360CC X12</t>
  </si>
  <si>
    <t>573 LYSOFORM AERO CITRICA 360CC X12</t>
  </si>
  <si>
    <t>MAGISTRAL</t>
  </si>
  <si>
    <t>MUJERCITAS</t>
  </si>
  <si>
    <t>NATELLE</t>
  </si>
  <si>
    <t>NIVEA</t>
  </si>
  <si>
    <t>NONINO</t>
  </si>
  <si>
    <t>41014 NONISEC ADULTO BASICO GDE 2X50</t>
  </si>
  <si>
    <t>41015 NONISEC ADULTO BASICO EXTRA GDE 2 X 50</t>
  </si>
  <si>
    <t>51555 NONISEC ZALEAS GRA 60X90 6X10</t>
  </si>
  <si>
    <t>51654 NONISEC APO INC FUERTE 20 U X 6 PAQ (ABS 650ML) CEL Y BLANCO</t>
  </si>
  <si>
    <t>51656 NONISEC THUMEDAS P/ADULTOS 12X60U</t>
  </si>
  <si>
    <t>51660 NONISEC APO INC LEVE 20 U X10 PAQ  NARANJA Y BLANCO</t>
  </si>
  <si>
    <t>NOSOTRAS</t>
  </si>
  <si>
    <t>NUBY</t>
  </si>
  <si>
    <t>NUK</t>
  </si>
  <si>
    <t>255257 NUK CUBETERA PARA ALIMENTOS</t>
  </si>
  <si>
    <t>ODOL</t>
  </si>
  <si>
    <t>ODOLITO</t>
  </si>
  <si>
    <t>OFF</t>
  </si>
  <si>
    <t>1009 OFF! CREMA ACTIVE EXTRA DURACION 12X90G</t>
  </si>
  <si>
    <t>1005 OFF! FAMILY SPRAY ACTIVE 12X200ML</t>
  </si>
  <si>
    <t>1010 OFF! SPRAY ACTIVE EXTRA DURACION 12X200ML</t>
  </si>
  <si>
    <t>ORAL B</t>
  </si>
  <si>
    <t>ORDENE</t>
  </si>
  <si>
    <t>PACO</t>
  </si>
  <si>
    <t>1272/3 PACO SURF DESODORANTE X 150ML</t>
  </si>
  <si>
    <t>PANTENE</t>
  </si>
  <si>
    <t>PAÑO FACIL</t>
  </si>
  <si>
    <t>PAULA CAHEN D`ANVERS</t>
  </si>
  <si>
    <t>PETIT ENFANT</t>
  </si>
  <si>
    <t>1430 PETIT ENF COL BEBE 60X6</t>
  </si>
  <si>
    <t>3484 PETIT ENF SHAM 0-1 240X6</t>
  </si>
  <si>
    <t>6403 PETIT ENF JABON 100X12 SLP</t>
  </si>
  <si>
    <t>6523 PETIT ENF JABON 12X100 C/ESTUCHE</t>
  </si>
  <si>
    <t>7504/7501 PETIT ENF OLEO 500X6</t>
  </si>
  <si>
    <t>7528 PETIT ENF PERF AMBIENTE P/ROPA BEBE</t>
  </si>
  <si>
    <t>PIBES</t>
  </si>
  <si>
    <t>PLAY TIME</t>
  </si>
  <si>
    <t>8703-2 PLAY TIME ZAPATILLA NENE CORDONES T 1-4</t>
  </si>
  <si>
    <t>8703-1 PLAY TIME ZAPATILLA NENA CORDONES T 1-4</t>
  </si>
  <si>
    <t>8604-1 PLAY TIME ZAPATILLA VELCRO ANCHO NENE TALLE 1 AL 4</t>
  </si>
  <si>
    <t>8604-2 PLAY TIME ZAPATILLA VELCRO ANCHO NENATALLE 1 AL 4</t>
  </si>
  <si>
    <t>8605-1 PLAY TIME ZAPATILLA VELCRO ANCHO VARON BLANCO T 1 AL 4</t>
  </si>
  <si>
    <t>PLENITUD FEMME</t>
  </si>
  <si>
    <t>PUCHERITO</t>
  </si>
  <si>
    <t>QSOFT</t>
  </si>
  <si>
    <t>RAID</t>
  </si>
  <si>
    <t>REXONA</t>
  </si>
  <si>
    <t>RIESLING</t>
  </si>
  <si>
    <t>ROLFY</t>
  </si>
  <si>
    <t>300746 B REMERA MONSTERS UNIVERSITY</t>
  </si>
  <si>
    <t>300876 REMERA HENRY MONSTRUITO COMBINADA</t>
  </si>
  <si>
    <t>106188 / 106179 BODIES MINNIE</t>
  </si>
  <si>
    <t>210123 TRAJE DE BAÑO PRINCESA SOFIA 2 PZAS</t>
  </si>
  <si>
    <t>SAN-UP</t>
  </si>
  <si>
    <t>SEDAL</t>
  </si>
  <si>
    <t>SIEMPRE LIBRE</t>
  </si>
  <si>
    <t>SKIP</t>
  </si>
  <si>
    <t>SUEZ</t>
  </si>
  <si>
    <t>TENA</t>
  </si>
  <si>
    <t>TEXTILMIL</t>
  </si>
  <si>
    <t>SLEEPING ZAFIRO BORDADO PARA BEBE</t>
  </si>
  <si>
    <t>UPA LA LA</t>
  </si>
  <si>
    <t>VERITAS</t>
  </si>
  <si>
    <t>84156336 VERITAS CR CORPORAL SECA 12X200ML (D)</t>
  </si>
  <si>
    <t>84156335 VERITAS CR CORPORAL PIEL NORMAL 12X200ML (D)</t>
  </si>
  <si>
    <t>84156337 VERITAS CR CORPORAL EXTRASECA 12X200ML (D)</t>
  </si>
  <si>
    <t>VIM LAVANDINAS</t>
  </si>
  <si>
    <t>VIVERE</t>
  </si>
  <si>
    <t>WAYNA</t>
  </si>
  <si>
    <t>OKBB0060 BUTACA BOOSTER 9-36 KG NEGRO-GRIS</t>
  </si>
  <si>
    <t>587276 BUTACA 9-36 FROZEN</t>
  </si>
  <si>
    <t>MISAA110 PARASOL ROLLER SHADE MINNIE MOUSE</t>
  </si>
  <si>
    <t>OKBB0019 SILLA BOOSTER ROSA- BASE BLANCA</t>
  </si>
  <si>
    <t>WDISBCOM003 SILLA DE COMER BOOSTER POOH</t>
  </si>
  <si>
    <t>25712 BOOSTER SIN RESPLADO 15-36 KG - MICKEY</t>
  </si>
  <si>
    <t>WELS</t>
  </si>
  <si>
    <t>WINNIE THE POOH</t>
  </si>
  <si>
    <t>promocion</t>
  </si>
  <si>
    <t>fecha</t>
  </si>
  <si>
    <t>PRECIO X PAQ COMPRANDO X BTO</t>
  </si>
  <si>
    <t>PROMOCION</t>
  </si>
  <si>
    <t>PA0403 ESTRELLA PAÑAL REGULAR MEDIANO  20 X 10</t>
  </si>
  <si>
    <t>PA0405 ESTRELLA PAÑAL REGULAR GRANDE 20 X 9</t>
  </si>
  <si>
    <t>PA0407 ESTRELLA PAÑAL REGULAR EXTRA 20 X 8</t>
  </si>
  <si>
    <t>HIPOALERGIC</t>
  </si>
  <si>
    <t>PA2403 ESTRELLA PAÑAL 2DA. REG MEDIANO  20 X 10</t>
  </si>
  <si>
    <t>PA2405 ESTRELLA PAÑAL 2DA. REG GRANDE 20 X 9</t>
  </si>
  <si>
    <t>PA2407 ESTRELLA PAÑAL 2DA.REG EXTRA 20 X 8</t>
  </si>
  <si>
    <t>PA2409 ESTRELLA PAÑAL 2DA.REG E.EXTRA 20 X 8</t>
  </si>
  <si>
    <t>art_precio</t>
  </si>
  <si>
    <t>22000PL NUBY PLATO MONSTRUO CON GARRAS X 1</t>
  </si>
  <si>
    <t>CASAA112 / 114 PARASOL ROLLER SHADE CARS</t>
  </si>
  <si>
    <t>3343442 ALGABO BABY SHAMPOO MANZANILLA X 444 ML</t>
  </si>
  <si>
    <t>3343441 ALGABO BABY SHAMPOO EXTRA SUAVE X 444 ML</t>
  </si>
  <si>
    <t>1401 UH BABY! BOLSAS PREESTERILIZADAS X25 U</t>
  </si>
  <si>
    <t>UH BABY!</t>
  </si>
  <si>
    <t>FECHA</t>
  </si>
  <si>
    <t>FUYI</t>
  </si>
  <si>
    <t>6653 CUTEX FORTA VIT E+CALCIO 24X100ML AZUL</t>
  </si>
  <si>
    <t>90017 DIMY BOMBACHA S BROCH N 1X6</t>
  </si>
  <si>
    <t>90018 DIMY BOMBACHA S BROCH N 2X6</t>
  </si>
  <si>
    <t>90019 DIMY BOMBACHA S BROCH N 3 X 6</t>
  </si>
  <si>
    <t>90020 DIMY BOMBACHA S BROCH N 4 X 6</t>
  </si>
  <si>
    <t>90048 DIMY BOMBACHA S BROCH N 5 X 6</t>
  </si>
  <si>
    <t>8502 1 PLAY TIME SANDALIA  DOBLE NENE T 1 AL 4</t>
  </si>
  <si>
    <t>8505 1 PLAY TIME SANDALIA  BLANCA NENE T 1 AL 4</t>
  </si>
  <si>
    <t>8506 2 PLAY TIME SANDALIA DOBLE BLANCA NENA TALLE 1 AL  4</t>
  </si>
  <si>
    <t>PARA CONSULTAR TODOS LOS PRODUCTOS DEBERÁ INGRESAR EN LA SEGUNDA SOLAPA DONDE DICE "LISTA UPA COMPLETA" MUCHAS GRACIAS</t>
  </si>
  <si>
    <t>BATTU OLEO CALCAREO - BOT  1000 X 6</t>
  </si>
  <si>
    <t>BATTU OLEO CALCAREO - BOT  500 X 12</t>
  </si>
  <si>
    <t>CANDY</t>
  </si>
  <si>
    <t>652/5 CARO CUORE EAU DE TOIL 3 X 60 ML  C/VAPORIZADOR</t>
  </si>
  <si>
    <t>90016 DIMY BOMBACHA S/BROCH N 0X6</t>
  </si>
  <si>
    <t>0155 ESTRELLA ALCOHOL ETILICO 96  X 250 ML</t>
  </si>
  <si>
    <t>0156 ESTRELLA ALCOHOL ETILICO 96  X 500 ML</t>
  </si>
  <si>
    <t>10221 ESTRELLA PAÑOS ALGOD N MAXI BABY 50UX12</t>
  </si>
  <si>
    <t>PA0409 ESTRELLA PAÑAL REGULAR E EXTRA 20 X 8</t>
  </si>
  <si>
    <t>PA2402 ESTRELLA PAÑAL 2DA  PEQ MEGA 6 X 30</t>
  </si>
  <si>
    <t>PA2408 ESTRELLA PAÑAL 2DA  XG HIP 4 X 36</t>
  </si>
  <si>
    <t>IQP GASA 10X10 N 5 10 SOBRES</t>
  </si>
  <si>
    <t>572 LYSOFORM AERO BEBE 360CC 12</t>
  </si>
  <si>
    <t>432/4 PAULA CAHEN DANVERS COLONIA 3X100 ML  SUEÑOS BEIGE</t>
  </si>
  <si>
    <t>SPLASHERS</t>
  </si>
  <si>
    <t>586259 BUTACA 9 36 PRINCESAS</t>
  </si>
  <si>
    <t>924911 BUTACA 9 36 CARS I MAX</t>
  </si>
  <si>
    <t>928704 BUTACA 9 36 MINNIE I MAX</t>
  </si>
  <si>
    <t>8705-2 PLAY TIME ZAPATITO PANCHITA NENA T 1-4</t>
  </si>
  <si>
    <t>CI45008 CICATRICURE FACIAL ROLL ON OJOS X 15ML (D2)</t>
  </si>
  <si>
    <t>228 - SHURITA BABERO ACOLCHONADO IMPERMEABLE BOLSILLO</t>
  </si>
  <si>
    <t>SHURITA</t>
  </si>
  <si>
    <t>101 SHURITA MORDILLO OSITO REFRIGERANTE</t>
  </si>
  <si>
    <t>110 SHURITA CINTA CON PRENDEDOR POR 6 UNIDADES</t>
  </si>
  <si>
    <t>112 SHURITA CADENA CON PRENDEDOR POR 6 UNIDADES</t>
  </si>
  <si>
    <t>227 SHURITA BABERO PERSONAJES  CON PORTACHUPETE</t>
  </si>
  <si>
    <t>235 SHURITA BANDANA</t>
  </si>
  <si>
    <t>239 SHURITA BABERO CHICO TOWEL IMPERMEABLE</t>
  </si>
  <si>
    <t>303 SHURITA MAMADERA TRANSLÚCIDA DE 250ML.</t>
  </si>
  <si>
    <t>403 SHURITA VASO ANTIDERRAME RATÓN CON PAJITA</t>
  </si>
  <si>
    <t>405 SHURITA VASO ANTIDERRAME ALTO</t>
  </si>
  <si>
    <t>comunidad</t>
  </si>
  <si>
    <t>KUMA</t>
  </si>
  <si>
    <t>12180 BABELITO ESTERILIZADOR PARA MICROONDAS</t>
  </si>
  <si>
    <t>111136 COMODIN CLASICO GRANDE  2 X 50</t>
  </si>
  <si>
    <t>111146 COMODIN CLASICO EXTRA GRANDE  2 X 50</t>
  </si>
  <si>
    <t>SMSAA110 PARASOL ROLLER SPIDERMAN</t>
  </si>
  <si>
    <t>111153 COMODIN CLASICO EXT EXT GDE 20X4</t>
  </si>
  <si>
    <t>BABY STUFF</t>
  </si>
  <si>
    <t>BABY STUFF BOMBACHAS T.1.2 Y 3</t>
  </si>
  <si>
    <t>BS02 BABY STUFF CAMBIADOR 1X3</t>
  </si>
  <si>
    <t>6865 RIESLING FECULA EN TALQUERA 24X200GR (D)</t>
  </si>
  <si>
    <t>199255 BUTACA TRIFIT 0-25 SPIDERMAN</t>
  </si>
  <si>
    <t>ADULT CARE</t>
  </si>
  <si>
    <t>281/02 AVENT ESTERILIZADOR VAPOR P/MICROONDAS</t>
  </si>
  <si>
    <t>BEBELINDO</t>
  </si>
  <si>
    <t>0642 SILLA DE COMER HAMACA HONGO BEBELINDO</t>
  </si>
  <si>
    <t>41026 NONISEC ANAT.GR 5X16 U.(45 A 75KG)</t>
  </si>
  <si>
    <t>13701 BABELITO BIBERON 300 ML BOCA ANCHA  TT TET.SIL.T.1</t>
  </si>
  <si>
    <t>13702 BABELITO BIBERON 300 ML BOCA ANCHA  TT TET.SIL.T.2</t>
  </si>
  <si>
    <t>7526 PETIT ENF JABON LIQUIDO X 280 ML</t>
  </si>
  <si>
    <t>551/03 AVENT VASO EASY SIP 200ML NENA</t>
  </si>
  <si>
    <t>551/05 AVENT VASO EASY SIP 200ML NENE</t>
  </si>
  <si>
    <t>563/39 AVENT PACK X3 MAMADERAS CLASSIC+ 260ML</t>
  </si>
  <si>
    <t>796/01 AVENT VASO STRAW CUP 200ML NENE</t>
  </si>
  <si>
    <t>796/02 AVENT VASO STRAW CUP 200ML NENA</t>
  </si>
  <si>
    <t>FUNNY SMILE</t>
  </si>
  <si>
    <t>25413 BOOSTER SIN RESPLADO 15 36 KG   DRA. JUGUETES (D)</t>
  </si>
  <si>
    <t>500046 BOOSTER SIN RESPALDO FUNNY SMILE - 15-36 KG</t>
  </si>
  <si>
    <t>LABORATORIO IQP</t>
  </si>
  <si>
    <t>PLUSBELLE</t>
  </si>
  <si>
    <t>PASTAR LASSAR</t>
  </si>
  <si>
    <t>VAITA SUBABY</t>
  </si>
  <si>
    <t>SANCOR</t>
  </si>
  <si>
    <t>BLANCO</t>
  </si>
  <si>
    <t>PVEN0397 DERMAGLÓS POST SOLAR EM X 300 ML</t>
  </si>
  <si>
    <t>VITAL</t>
  </si>
  <si>
    <t>NUTRILON</t>
  </si>
  <si>
    <t>REEMPACADO</t>
  </si>
  <si>
    <t>9440 PAÑAL CRISTAL MEDIANO REENVASADO 32 X 5</t>
  </si>
  <si>
    <t>9441 PAÑAL CRISTAL GRANDE  REENVASADO 30 X 5</t>
  </si>
  <si>
    <t>9442 PAÑAL CRISTAL E.GDE REENVASADO 26 X 4</t>
  </si>
  <si>
    <t>9024 LOVE MORDILLO CON GEL PARA FREEZEER</t>
  </si>
  <si>
    <t>PUROCOL</t>
  </si>
  <si>
    <t>1682 ALCOHOL PUROCOL X 500CC</t>
  </si>
  <si>
    <t>531620 CEPILLOS DE DIENTES COLGATE 360 SUAVE 2X1</t>
  </si>
  <si>
    <t>4900 BABYSEC RECIEN NACIDO 20X10</t>
  </si>
  <si>
    <t>6042153 ALGABO QUITAESMALTE FORTALECEDOR X 100ML</t>
  </si>
  <si>
    <t>6042154 ALGABO QUITAESMALTE HUMECTANTE X 100ML</t>
  </si>
  <si>
    <t>6042155 ALGABO QUITAESMALTE KERATINA X 100ML</t>
  </si>
  <si>
    <t>6090022 ALGABO GEL  EFECTO HUMEDO POMO X 200ML</t>
  </si>
  <si>
    <t>6090072 ALGABO GEL EFECTO HUMUDO  POTE X 350ML</t>
  </si>
  <si>
    <t>1003 VAITA VASO CURVO CON TETINA ANTIDERRAME</t>
  </si>
  <si>
    <t>1005 VAITA VASO NATURAL CON TETINA ANTIDERRAME Y ASAS BPA FREE</t>
  </si>
  <si>
    <t>1911 VAITA TENEDOR Y CUCHARA</t>
  </si>
  <si>
    <t>2081 VAITA  ASPIRADOR  CON DOS PICOS</t>
  </si>
  <si>
    <t>3000 VAITA PRENDEDOR  VAITA GRABADOS X6</t>
  </si>
  <si>
    <t>3003 VAITA PRENDEDOR  GRABADOS SILICX6</t>
  </si>
  <si>
    <t>3004 VAITA PRENDEDOR  ESTAMPADOS SILICONA X 6</t>
  </si>
  <si>
    <t>3008 VAITA MORDILLO  ANIMALITOS-LLAVES-MAMADERA</t>
  </si>
  <si>
    <t>3031 VAITA MAMADERA NATURAL  CINTURADA X 150 T/SILICONA C/ASAS</t>
  </si>
  <si>
    <t>3036 VAITA MAMADERA NATURAL  CINTURADA X 250 T/SILICONA C/ASAS</t>
  </si>
  <si>
    <t>3426 VAITA TIJERA PUNTA REDONDAS P/BEBES</t>
  </si>
  <si>
    <t>3427 VAITA ALICATE CORTA UÑAS P/BEBES  NUEVO MODELO</t>
  </si>
  <si>
    <t>3429 VAITA CEPILLO Y PEINE</t>
  </si>
  <si>
    <t>8000 VAITA MAMADERA GIGANTE  BOCA</t>
  </si>
  <si>
    <t>8100 VAITA MAMADERA GIGANTE  RIVER</t>
  </si>
  <si>
    <t>BLANCA</t>
  </si>
  <si>
    <t>PA2413 ESTRELLA PAÑAL 2DA XXG HIP 4X34</t>
  </si>
  <si>
    <t>3002 VAITA PRENDEDOR ESTAMPADOS CADENA X 6</t>
  </si>
  <si>
    <t>3011 VAITA MAMADERA GIGANTE  (SET DE REGALO)</t>
  </si>
  <si>
    <t>3049 VAITA MAMADERA NATURAL  BOCA ANCHA  X 250 T/SILICONA</t>
  </si>
  <si>
    <t>3050 VAITA MAMADERA NATURAL  BOCA ANCHA  X 250 T/SILICONA C/ASAS</t>
  </si>
  <si>
    <t>3051 VAITA MAMADERA NATURAL  BOCA ANCHA  X 330 T/SILICONA</t>
  </si>
  <si>
    <t>3052 VAITA MAMADERA NATURAL  BOCA ANCHA  X 330 T/SILICONA C/ASAS</t>
  </si>
  <si>
    <t>3070 VAITA MAMADERA NATURAL CINTURADA X 70CC T/SILICONA</t>
  </si>
  <si>
    <t>6020 VAITA BABERO LUJO GRANDE</t>
  </si>
  <si>
    <t>DELVA</t>
  </si>
  <si>
    <t>8810 LOVE ESQUINERO PARA MESA</t>
  </si>
  <si>
    <t>8840 LOVE TRABA CAJON</t>
  </si>
  <si>
    <t>PA0402 ESTRELLA PAÑAL PEQ MEGA 6 X 30</t>
  </si>
  <si>
    <t>HINDS</t>
  </si>
  <si>
    <t>8831 LOVE TAPA ENCHUFE 3 PATAS</t>
  </si>
  <si>
    <t>8841 LOVE TRABA ARMARIO</t>
  </si>
  <si>
    <t>8850 LOVE TRABA MULTIUSO</t>
  </si>
  <si>
    <t>8851 LOVE TRABA PUERTAS CON MANIJA</t>
  </si>
  <si>
    <t>8852 LOVE TRABA PUERTAS CORREDIZAS</t>
  </si>
  <si>
    <t>RN NATURAL CARE</t>
  </si>
  <si>
    <t>RN ACTIVE SEC</t>
  </si>
  <si>
    <t>MF</t>
  </si>
  <si>
    <t>8824 LOVE TERMOMETRO DE BAÑO</t>
  </si>
  <si>
    <t>10707 DISPITA ESPONJA ANATOMICA FAMILIAR</t>
  </si>
  <si>
    <t>4034 VAITA TETINA P/MAMADERA BOCA ANCHA SILIC. BOLSAX  25 UNID</t>
  </si>
  <si>
    <t>PVEN0401 BUSHI CREMA DE CALENDULA X50G</t>
  </si>
  <si>
    <t>PVEN0733 DERMAGLOS C HIDRATACION INMEDIATA CR 175 G</t>
  </si>
  <si>
    <t>PVEN0756 DERMAGLOS CORP HIDRAT EMUL 12X300ML C/BOMBA</t>
  </si>
  <si>
    <t>PVEN0767 DERMAGLOS C REGENERACION INTENSIVA CR 300ML</t>
  </si>
  <si>
    <t>PVEN0768 DERMAGLOS C REGENERACION INTENSIVA CR 100 GRS</t>
  </si>
  <si>
    <t>PVEN0776 DERMAGLOS C HIDRATACION PROFUNDA CR 100 GRS</t>
  </si>
  <si>
    <t>PVEN0791 DERMAGLOS MANOS Y UÑAS CREMA 20X50GR</t>
  </si>
  <si>
    <t>11004 NONISEC ANAT. JUVENIL 10X8U. (20 A 45KG)</t>
  </si>
  <si>
    <t>41027 NONISEC ANAT.EXTRA 5X16U. (MAS DE 75KG)</t>
  </si>
  <si>
    <t>PVEN 0450 BUSHI ESCUDOS FORMADOR DE PEZON X 2</t>
  </si>
  <si>
    <t>2691 TEATRICAL CREMA ANTIARRUGAS X 100ML</t>
  </si>
  <si>
    <t>3269 TEATRICAL CREMA HUMECTANTE X 100ML</t>
  </si>
  <si>
    <t>4292 ASEPXIA JABON FORTE 20X100GR</t>
  </si>
  <si>
    <t>TEATRICAL</t>
  </si>
  <si>
    <t>690435 SUAVIZANTE BURBUJITAS BABY 900CC</t>
  </si>
  <si>
    <t>690466 SUAVIZANTE BURBUJITAS FAMILY 900CC</t>
  </si>
  <si>
    <t>GILLETTE VENUS</t>
  </si>
  <si>
    <t>690022 BURBUJITAS SUAVIZANTE PARA ROPA X 1 LITRO</t>
  </si>
  <si>
    <t>MIMITO OLEO CALCAREO BOTELLA X 1 LITRO</t>
  </si>
  <si>
    <t>MIMITO</t>
  </si>
  <si>
    <t>WIMSY</t>
  </si>
  <si>
    <t>8805 LOVE ADAPTADOR DE INODORO C/TAPIZ.VINILICO</t>
  </si>
  <si>
    <t>8828 LOVE ADAPTADOR DE INODORO ALCOLCHADO VINILICO CON CLIP</t>
  </si>
  <si>
    <t>127 SHURITA CINTA C/ PRENDEDOR SUBLIMADO X 4 UNID</t>
  </si>
  <si>
    <t>2061 VAITA SACALECHE PRONTA LECHE CON BIBERON</t>
  </si>
  <si>
    <t>3005 VAITA MORDILLO ANIMALITO LLAVE</t>
  </si>
  <si>
    <t>4049 VAITA TETINAS BOCA CHICA X 25UNID</t>
  </si>
  <si>
    <t>4062 B PAÑAL BLANCO TALLE G X 40 U</t>
  </si>
  <si>
    <t>4067 VAITA CEPILLO DENTAL DE SILICONA</t>
  </si>
  <si>
    <t>90062 DIMY CUELLITO CERVICAL GRANDE</t>
  </si>
  <si>
    <t>90071 DIMY COFIA HUMEDA SOFT SHOWER CAP</t>
  </si>
  <si>
    <t>9052  NATALLE MINI KIT MINNIE ( MAM-CHUP-PRENDEDOR )</t>
  </si>
  <si>
    <t>9053 NATELLE MINI KIT MICKEY ( MAM-CHUP-PRENDEDOR )</t>
  </si>
  <si>
    <t>9500 DIMY NIDITO DE CONTENCION DE ALGODON</t>
  </si>
  <si>
    <t>VAITA</t>
  </si>
  <si>
    <t>25150 BABELITO VASO ANTIDERRAME CON ASAS ECONOMICO</t>
  </si>
  <si>
    <t>MERTIOLATE</t>
  </si>
  <si>
    <t>133 SHURITA CHUPETE DE SILICONA PREMIUM ENCAJAITA N° 3</t>
  </si>
  <si>
    <t>280022 UPA LA LA COL VERDE 6X200</t>
  </si>
  <si>
    <t>280039 UPA LA LA SHAMPOO 6X200</t>
  </si>
  <si>
    <t>280053 UPA LA LA JABON 6X100GR</t>
  </si>
  <si>
    <t>280060 UPA LA LA ESTUCHE ESCARPINES</t>
  </si>
  <si>
    <t>280077 UPA LALA ESTUCHE ZOO (COLONIA+JABON+MUÑECO)</t>
  </si>
  <si>
    <t>280114 UPA LA LA ESTUCHE JABON OSO</t>
  </si>
  <si>
    <t>280138 UPA LA LA ENJUAGUE 6X 200</t>
  </si>
  <si>
    <t>280152 UPA LA LA JABON LIQUIDO 6X250CC</t>
  </si>
  <si>
    <t>280206 UPA LA LA ESTUCHE ROSCAS</t>
  </si>
  <si>
    <t>11117 DISPITA PEZONERA SILICONA X 2 UNID.</t>
  </si>
  <si>
    <t>4000054 MERTHIOLATE BEBE CREMA X 40G.</t>
  </si>
  <si>
    <t>4000607 MERTHIOLATE ANESTESICO SOLUC. X 45ML</t>
  </si>
  <si>
    <t>PAÑAL ESTRELLA</t>
  </si>
  <si>
    <t>PAÑAL ESTRELLA SEGUNDA</t>
  </si>
  <si>
    <t>10616 DISPITA RALLADOR PARA ALIMENTOS</t>
  </si>
  <si>
    <t>10837 DISPITA BOLSA CONTENEDORAS DE LECHE MATERNA</t>
  </si>
  <si>
    <t>1129 NUBY MAMADERA TRIPLE FLUJO X 240ML</t>
  </si>
  <si>
    <t>68000 NUBY MAMADERA NAT - BOCA ANCH. C/DIBU 180ML</t>
  </si>
  <si>
    <t>68013 NUBY MAMADERA NAT - BOCA ANCH. C/DIBU 270ML</t>
  </si>
  <si>
    <t>68015 NUBY MAMADERA NAT - BOCA ANCH. C/DIBU 360ML</t>
  </si>
  <si>
    <t>744 NUBY CEPILLO Y PEINE DE COLORES X1</t>
  </si>
  <si>
    <t>W1-1000 WIMSY OLEO CALCAREO 1000 C3 X6 OF</t>
  </si>
  <si>
    <t>118 SHURITA CINTA DECORADA CON PRENDEDOR X 6 UNID.</t>
  </si>
  <si>
    <t>120 SHURITA CINTA ANCHA CON PRENDEDOR X 6 UNID.</t>
  </si>
  <si>
    <t>126 SHURITA  CINTA CON PRENDEDOR CON ANIMALITOS  X 4 UNID.</t>
  </si>
  <si>
    <t>1303 SHURITA  MAMADERA TRASLUCIDA CON ASAS X 250ML</t>
  </si>
  <si>
    <t>203 SHURITA BABITA DE TOALLA ESTAMPADA</t>
  </si>
  <si>
    <t>257  SHURITA BABERO DE PLASTICO CON BOLSILLO</t>
  </si>
  <si>
    <t>258 SHURITA  PINTORCITO CON MANGA</t>
  </si>
  <si>
    <t>323 SHURITA TETINA BOCA ANCHA  X 2  UNID</t>
  </si>
  <si>
    <t>324  SHURITA TETINA BOCA ANCHA X 10 UNID</t>
  </si>
  <si>
    <t>325 SHURITA TETINA BOCA ANCHA X 25 UNID.</t>
  </si>
  <si>
    <t>326  SHURITA TETINA BOCA ANGOSTA X 25 UNID.</t>
  </si>
  <si>
    <t>327 SHURITA TETINA BOCA ANGOSTA  X 50 UNID.</t>
  </si>
  <si>
    <t>404 SHURITA VASO ANTIDERRAME CON ASAS</t>
  </si>
  <si>
    <t>422 SHURITA  SET ESCOLAR DOBLE COLORES VARIOS</t>
  </si>
  <si>
    <t>456 SHURITA VASO TRASLUCIOS  CON PICO</t>
  </si>
  <si>
    <t>W1-250 WIMSY OLEO CALCAREO 250 C3 X 12</t>
  </si>
  <si>
    <t>W1-500 WIMSY OLEO CALCAREO 500 C3 X12 UN</t>
  </si>
  <si>
    <t>3332002 ALGABO COLONIA DULCES MIMOS X 200CC</t>
  </si>
  <si>
    <t>6040369 ALGABO JABON LQUIDO ANTIBACTERIAL DP X 300ML</t>
  </si>
  <si>
    <t>MALAJIM</t>
  </si>
  <si>
    <t>6040880 ALGABO SANITIZANTE PARA MANOS X 750 ML</t>
  </si>
  <si>
    <t>PA2460 ESTRELLA PAÑAL 2DA. REG MEDIANO  20 X 9</t>
  </si>
  <si>
    <t>553/03 AVENT VASO EASY SIP 260ML NENA</t>
  </si>
  <si>
    <t>553/05 AVENT VASO EASY SIP 260ML NENE</t>
  </si>
  <si>
    <t>119 SHURITA CINTA DECORADA CON PRENDEDOR PELUCHE X 4 UNID.</t>
  </si>
  <si>
    <t>8920 LOVE BABERO VINILICO PEVA ESTAMPADO. S/PVC</t>
  </si>
  <si>
    <t>8921 LOVE BABERO VINILICO C/ABROJO ESTAMPADO  S/PVC</t>
  </si>
  <si>
    <t>8925 LOVE BABERO VINILICO PINTORCITO ESTAMPADO  S/PVC</t>
  </si>
  <si>
    <t>8928 LOVE BABERO VINILICO PEVA CON BOLSILLO Y ESTAMPADO  S/PVC</t>
  </si>
  <si>
    <t>PRECIO CON PROMOCION</t>
  </si>
  <si>
    <t>Precio Pack con Promocion</t>
  </si>
  <si>
    <t>Precio x bulto con Promocion</t>
  </si>
  <si>
    <t>OB</t>
  </si>
  <si>
    <t>1730/2 PACO COL 90CC 1X6 550/6</t>
  </si>
  <si>
    <t>184/5 KEVIN BLACK DES AERO 6X250ML</t>
  </si>
  <si>
    <t>2435/6 EXTREME EAU DE PARFUM 3X40CC C/VAP</t>
  </si>
  <si>
    <t>286/5 ACQUA DI COLBERT DES AERO 6X250CC</t>
  </si>
  <si>
    <t>373/4 KEVIN DES  AERO 6X250ML</t>
  </si>
  <si>
    <t>440/5 DANIELLLE EAU D/TOILL 6X90CC</t>
  </si>
  <si>
    <t>450/3 DANIELLE JOLIE EAU D/TOILETTE 6X90CC</t>
  </si>
  <si>
    <t>470/3 COQUETERIAS COL FLOWER 6X40</t>
  </si>
  <si>
    <t>471/1 COQUETERIAS FLOWERS COL 6X80</t>
  </si>
  <si>
    <t>496/9 PRUNE IV"  3 X 50 ML  C/VAP</t>
  </si>
  <si>
    <t>497/8 PRUNE DES AERO 6X123CC (IV)</t>
  </si>
  <si>
    <t>5716/4 PINO COLBERT DES AERO 6X250CC</t>
  </si>
  <si>
    <t>602/5 CHESTER ICE CON VAP EAU DE TOILETE 60 ML</t>
  </si>
  <si>
    <t>605/8 CHESTER ICE DES AERO 6X250CC</t>
  </si>
  <si>
    <t>626/3 MUJERCITAS SUNNY MINI AERO 102X6</t>
  </si>
  <si>
    <t>628/5 MUJERCITAS FUNNY MINI AERO 102 X 6</t>
  </si>
  <si>
    <t>644/5 CIEL NUIT DES AERO 6X123CC</t>
  </si>
  <si>
    <t>9141 LOVE VASO C/ASAS Y PICO DE SILOCONAS  300ML</t>
  </si>
  <si>
    <t>9142 LOVE VASO C/ASAS Y PICO DE SILOCONAS 270 ML</t>
  </si>
  <si>
    <t>9145 LOVE VASO MAGICO 360° X 210ML</t>
  </si>
  <si>
    <t>9149 LOVE VASO TERMICO C/ASAS INVOLCABLE X 270ML</t>
  </si>
  <si>
    <t>90073 DIMY BABERO CRISTAL CLASICO</t>
  </si>
  <si>
    <t>400270 MERTHIOLATE SPRAY SOLUC .X 60 ML</t>
  </si>
  <si>
    <t>754 NUBY SET DE 3 CEP D/DIENTES PARA BEBES X1</t>
  </si>
  <si>
    <t>MFP 3239 FISHER PRICE SET DE ALIMENTACION C/CUCHARA CELESTE</t>
  </si>
  <si>
    <t>MFP 3242 FISHER PRICE SET DE ALIMENTACION C/CUCHARA ROJO</t>
  </si>
  <si>
    <t>MFP 3256 FISHER PRICE VASOS  ENTRENAMIENTO CELESTE CON ASAS 12+</t>
  </si>
  <si>
    <t>MFP 3257 FISHER PRICE VASOS  ENTRENAMIENTO ROJO CON ASAS 12+</t>
  </si>
  <si>
    <t>205 SHURITA BABERO Y BABITA DE TOALLA</t>
  </si>
  <si>
    <t>PAÑAL DE AGUA SPLASH GRANDE X 10UNID</t>
  </si>
  <si>
    <t>PAÑAL DE AGUA SPLASH MEDIANO X11 UNID</t>
  </si>
  <si>
    <t>SPLASH</t>
  </si>
  <si>
    <t>1543 ECOVITA SUAVIZANTE CLASICO BABY CARE DPX 900ML</t>
  </si>
  <si>
    <t>1550 ECOVITA JABON BAJA ESPUMA BABY CARE DPX 800ML</t>
  </si>
  <si>
    <t>ECOVITA</t>
  </si>
  <si>
    <t>DISCONT 30219338 TOA ADU POISE NOCT C/A 30X8 AJUSTE</t>
  </si>
  <si>
    <t>POISE</t>
  </si>
  <si>
    <t>ZONA LIBRE</t>
  </si>
  <si>
    <t>5070 BOLSA CAMISETA REFORZADA 50X70X  80 UNID</t>
  </si>
  <si>
    <t>131132 COMODIN APO INC FUERTE GRA (VERDE) 6X20</t>
  </si>
  <si>
    <t>131141 COMODIN APO INC EXTREMA EXT (VERDE) 12X10</t>
  </si>
  <si>
    <t>131143 COMODIN APO INC EXTREMA EXT (VERDE) 6X20</t>
  </si>
  <si>
    <t>131321 COMODIN APO REF TRAD MED (CELESTE) 10X12</t>
  </si>
  <si>
    <t>254 SHURITA BABERO CON VELCRO, TRICAPA, CANDADO</t>
  </si>
  <si>
    <t>639563 SENSODYNE MULTI PROTECCION X 90G</t>
  </si>
  <si>
    <t>66139 COREGA TABS MENTA 3 MINUTOS 4 EN 1 X 30 UNID.</t>
  </si>
  <si>
    <t>676586 SENSODYNE ORIGINAL X 90G.</t>
  </si>
  <si>
    <t>SENSODYNE</t>
  </si>
  <si>
    <t>COREGA</t>
  </si>
  <si>
    <t>KIMBIES</t>
  </si>
  <si>
    <t>121 SHURITA CINTA ANCHA CON PRENDEDOR PELUCHE  X 4 UNID.</t>
  </si>
  <si>
    <t>53045 DENCAR COCHE PARAGUAS</t>
  </si>
  <si>
    <t>132 SHURITA CHUPETE TODO DE SILICONA EN CAJITA</t>
  </si>
  <si>
    <t>140 SHURITA ASPIRADOR NASAL</t>
  </si>
  <si>
    <t>225 SHURITA BABERO CANDADO DE PLUSH CON PORTACHUPETE</t>
  </si>
  <si>
    <t>240 SHURITA  BABERO GRANDE FORRADO EN PLASTICO</t>
  </si>
  <si>
    <t>241 SHURITA SET  2 BABEROS + BABITA</t>
  </si>
  <si>
    <t>246 SHURITA SET POLAR BORDADO</t>
  </si>
  <si>
    <t>250 SHURITA ESCARPIN POLAR</t>
  </si>
  <si>
    <t>260 SHURITA CAMBIADOR C/ BOTON Y ALMOHADA</t>
  </si>
  <si>
    <t>300 SHURITA MAMADERA DECORADA DE 250ML. ENVASADA</t>
  </si>
  <si>
    <t>301 SHURITA MAMADERA DECORADA DE 250ML. ENVASADA</t>
  </si>
  <si>
    <t>307 SHURITA MAMADERA PEPONA CON TETINA DE SILICONA</t>
  </si>
  <si>
    <t>1003 OFF! FAMILY CREMA X60 GR X UNIDAD</t>
  </si>
  <si>
    <t>107018  NUK TETINA PREMATUROS DESCARTABLE FLUJO S</t>
  </si>
  <si>
    <t>111 SHURITA CINTA COLORES CON PRENDEDOR POR 6 UNIDADES</t>
  </si>
  <si>
    <t>113 SHURITA CINTA C/PRENDEDOR ENVASE INDIVIDUAL</t>
  </si>
  <si>
    <t>114 SHURITA CINTA PASTEL CON PRENDEDOR POR 6 UNIDADES</t>
  </si>
  <si>
    <t>117 SHURITA CINTA C/PRENDEDOR PELUCHE ENVASE INDIVIDUAL</t>
  </si>
  <si>
    <t>129 SHURITA CHUPETE C/CINTA PELUCHE</t>
  </si>
  <si>
    <t>144  SHURITA SONAJERO DE ANIMALES DE TOWEL</t>
  </si>
  <si>
    <t>145 SHURITA SONAJERO DE ANIMALES ESTAMPADO</t>
  </si>
  <si>
    <t>204004 NUK  CONTENEDOR DE LECHE</t>
  </si>
  <si>
    <t>217 SHURITA BABERO DE ALGODON  F/ EN PLASTICO  C/ PORTACHUPETE</t>
  </si>
  <si>
    <t>252067 NUK CASQUITOS AEREADORES Y RECOGELECHE</t>
  </si>
  <si>
    <t>255053 NUK SET CUCHARAS LARGAS EN BLISTER</t>
  </si>
  <si>
    <t>255065 NUK SET DE 2 CUCHARA SILIC COL SURTIDOS</t>
  </si>
  <si>
    <t>255192 NUK BOWL CON TAPAS - COL SURTIDOS</t>
  </si>
  <si>
    <t>256065 NUK DESCONGESTIONADOR NASAL</t>
  </si>
  <si>
    <t>256236 NUK SET CEPILLO Y PEINE COLORES SURT</t>
  </si>
  <si>
    <t>306 SHURITA JUGUERA DECORADA DE 140ML. ENVASADA</t>
  </si>
  <si>
    <t>320 SHURITA LIMPIAMAMADERA</t>
  </si>
  <si>
    <t>321 SHURITA TETINA DE CRISTAL POR 2 UNIDADES</t>
  </si>
  <si>
    <t>322 SHURITA TETINA DE CRISTAL POR 10 UNIDADES</t>
  </si>
  <si>
    <t>401 SHURITA VASO BEBESIL DECORADO CON ASAS</t>
  </si>
  <si>
    <t>421 SHURITA PLATO TERMICO CON CUBIERTOS</t>
  </si>
  <si>
    <t>423 SHURITA SET ESCOLAR TRIPLE PLATO + TAZA + JABONERA</t>
  </si>
  <si>
    <t>709244 NUK TETINA X2 SIL T1 - FLUJO S</t>
  </si>
  <si>
    <t>709245 NUK TETINA X2 SIL T1 - FLUJO M</t>
  </si>
  <si>
    <t>721265 NUK TETINA X2 SIL T2 - FLUJO M</t>
  </si>
  <si>
    <t>749089 NUK SACALECHES MANUAL JOLIE</t>
  </si>
  <si>
    <t>750408 NUK REPUESTO PICO SILICONA EN BLISTER</t>
  </si>
  <si>
    <t>750430 NUK TIJERA PARA BEBES 1X2</t>
  </si>
  <si>
    <t>752027 NUK SET DE CEPILLOS DE ENTRENAMIENTO</t>
  </si>
  <si>
    <t>10657 DISPITA VASO DE APRENDIZAJE C/ANTIDESLIZ. 250ML</t>
  </si>
  <si>
    <t>122131 COMODIN 2° SELECCION ANAT GRA 16 U X 5 PAQ</t>
  </si>
  <si>
    <t>160011 CHICCO PLATO EASY 6M+ ROSA</t>
  </si>
  <si>
    <t>160012 CHICCO PLATO EASY 6M+ CELESTE</t>
  </si>
  <si>
    <t>160022 CHICCO SET DE PLATOS 12M+ CELESTE</t>
  </si>
  <si>
    <t>161001 CHICCO PRIMERA CUCHARA 8M+ ROSA</t>
  </si>
  <si>
    <t>22040 NUBY  VASO MONST. C/ BOQUILLA  SILIC. ANTIDERRAME 210 ML</t>
  </si>
  <si>
    <t>563/29 AVENT PACK X 2 MAMADERAS CLASSIC+ 260ML</t>
  </si>
  <si>
    <t>59121 CHICCO TIJERAS ROSA</t>
  </si>
  <si>
    <t>59122 CHICCO TIJERAS CELESTE</t>
  </si>
  <si>
    <t>75332 CHICCO SET HIGIENE BUCAL CELESTE</t>
  </si>
  <si>
    <t>10030 BABELITO PEZONERA TRADIC. SILICONA X2</t>
  </si>
  <si>
    <t>13241 BABELITO BIBERON 125ML TT TOMASOLITO</t>
  </si>
  <si>
    <t>13441 BABELITO MAMADERA VIDRIO X250 SIL T1</t>
  </si>
  <si>
    <t>13661 BABELITO BIBERON 125ML PP TET.SIL.T.1 HIPPO</t>
  </si>
  <si>
    <t>14161 BABELITO TETINA SILICONA FLUJO LENTO</t>
  </si>
  <si>
    <t>14172 BABELITO TETINA SILICONA FLUJO MED X2</t>
  </si>
  <si>
    <t>14173 BABELITO TETINA FLUJO RAPIDO X2</t>
  </si>
  <si>
    <t>14312 BABELITO TETINIA SIL.BOCA ANCHA X 2 UN T.2</t>
  </si>
  <si>
    <t>14313 BABELITO TETINA.SIL.BOCA ANCHA X 2 UN T.3</t>
  </si>
  <si>
    <t>25101 BABELITO  PLATO TERMICO C/CUBIERTOS</t>
  </si>
  <si>
    <t>25120 BABELITO CUBIERTOS ANATOMICOS</t>
  </si>
  <si>
    <t>25134 BABELITO VASO BEBETODO C/PICO CONICO</t>
  </si>
  <si>
    <t>25161 BABELITO  PICO ANTI DERRAME TUMMY</t>
  </si>
  <si>
    <t>30860 BABELITO CHUPETE REDONDO SIL RED COLOR T1</t>
  </si>
  <si>
    <t>30862 BABELITO CHUPETE REDONDOTODO SILICONA AH. T 2</t>
  </si>
  <si>
    <t>32021 BABELITO CHUPETE REDONDO LUM SIL RED T1</t>
  </si>
  <si>
    <t>32022 BABELITO CHUPETE REDONDO LUM SIL RED T2</t>
  </si>
  <si>
    <t>32401 BABELITO CHUPETE TRADICIONAL LUM ANAT SIL T1</t>
  </si>
  <si>
    <t>32402 BABELITO CHUPETE TRADICIONAL LUM ANAT T2</t>
  </si>
  <si>
    <t>32403 BABELITO CHUPETE TRADICIONAL LUMIN ANA  T3</t>
  </si>
  <si>
    <t>32601 BABELITO CHUEPETE ANTOMICO TET SIL T1</t>
  </si>
  <si>
    <t>32602 BABELITO CHUPETE ANATOMICO TET SIL T 2</t>
  </si>
  <si>
    <t>32603 BABELITO  CHUPETE ANATOMICO TET SIL T 3</t>
  </si>
  <si>
    <t>32611 BABELITO CHUPETE ANATOMICO SILIC. EN CAJA T1</t>
  </si>
  <si>
    <t>32612 BABELITO CHUPETE ANATOMICO SILIC. EN CAJA T2</t>
  </si>
  <si>
    <t>32613 BABELITO CHUPETE ANATOMICO SILIC. EN CAJA T3</t>
  </si>
  <si>
    <t>32811 BABELITO CHUPETE ANATOMICO PP TET SIL T1</t>
  </si>
  <si>
    <t>32813 BABELITO CHUPETE ANATOMICO PP SIL T3</t>
  </si>
  <si>
    <t>32842 BABELITO CHUPETE ANATOMICO TET SIL T 2</t>
  </si>
  <si>
    <t>55021 BABELITO ESPONJA</t>
  </si>
  <si>
    <t>55070 BABELITO  TRAD CEPILLO Y PEINE</t>
  </si>
  <si>
    <t>55081 BABELITO TRAD TIJERA UÑAS</t>
  </si>
  <si>
    <t>55088 BABELITO ALICATE TRADIC. C/SOPORTE</t>
  </si>
  <si>
    <t>55093 BABELITO CEPILLO TRADIC. DENTAL DEDO</t>
  </si>
  <si>
    <t>55109 BABELITO  JABON CON GLICERINA 36X90GR</t>
  </si>
  <si>
    <t>70100 BABELITO ASPIRADOR NASAL</t>
  </si>
  <si>
    <t>8500 DISNEY  PLATO MICKEY LINEA TUTOR</t>
  </si>
  <si>
    <t>8501 DISNEY PLATO MINNIE LINEA TUTOR</t>
  </si>
  <si>
    <t>9000 DISNEY CHUPETE ANT SIL MICKEY PEQUEÑA</t>
  </si>
  <si>
    <t>9002 DISNEY CHUPETE ANAT. DE SILICONA MICKEY GRANDE</t>
  </si>
  <si>
    <t>9003 DISNEY CHUPETE ANAT SILIC MINNIE CHICA</t>
  </si>
  <si>
    <t>9004 DISNEY CHUPETE ANAT SILIC MINNIE MEDIANA N°2</t>
  </si>
  <si>
    <t>9005 DISNEY CHUPETE ANAT SILIC MINNIE GRANDE</t>
  </si>
  <si>
    <t>9012 DISNEY BIBERON 125 ML. MICKEY TET SIL CHIICA</t>
  </si>
  <si>
    <t>9013 DISNEY BIBERON 125 ML. MINNIE TET SIL CHICA</t>
  </si>
  <si>
    <t>9015 DISNEY  BIBERON 250 ML. MICKEY TET SIL MEDIANA</t>
  </si>
  <si>
    <t>9016 DISNEY  BIBERON 250 ML. MICKEY TET SIL GRANDE</t>
  </si>
  <si>
    <t>9017 DISNEY BIBERON 250ML MINNIE / DAISY MEDIANA</t>
  </si>
  <si>
    <t>9018 DISNEY  BIBERON 250ML MINNIE/DAISY T.S. ANCHA GRANDE</t>
  </si>
  <si>
    <t>9032 DISNEY MAMADERA BOCA ANCHA TOY STORY X 150CC</t>
  </si>
  <si>
    <t>9033 DISNEY MAMADERA BOCA ANCHA TOY STORY X 250CC</t>
  </si>
  <si>
    <t>9034 DISNEY MAMADERA BOCA ANCHA TOY STORY X 300CC.</t>
  </si>
  <si>
    <t>9037 DISNEY VASO CON ASAS MICKEY X 250ML</t>
  </si>
  <si>
    <t>9038 DISNEY VASO CON ASAS MINNIE X 250ML.</t>
  </si>
  <si>
    <t>92400 SAN REMO ORDENE TRABA PARA PUERTAS ADHESIVA (D)</t>
  </si>
  <si>
    <t>PANTS FEMME</t>
  </si>
  <si>
    <t>10510 DISPITA MAMADERA GIGANTE</t>
  </si>
  <si>
    <t>10511 DISPITA  MAMADERA GIGANTE PERFUMERIA</t>
  </si>
  <si>
    <t>10521 DISPITA SUPER BIBERON C/PERFUMERIA</t>
  </si>
  <si>
    <t>10544 DISPITA MAMADERA MAXI COLORES VS.</t>
  </si>
  <si>
    <t>10604 DISPITA CUCHARA SILIC C/PUNTA RECTA</t>
  </si>
  <si>
    <t>10605 DISPITA CUCHARA DE ACERO INOXIDABLE X 1</t>
  </si>
  <si>
    <t>10611 DISPITA PLATO TERMICO INVOLC.C/CUBIERTOS</t>
  </si>
  <si>
    <t>10613 DISPITA PORTA MAMADERA DECORADA</t>
  </si>
  <si>
    <t>10623 DISPITA  VASO DECORADO TRANSLUCIDO P/JUGO</t>
  </si>
  <si>
    <t>10704 DISPITA CEPILLO LIMPIA MAMADERA</t>
  </si>
  <si>
    <t>10705 DISPITA CEPILLO  LIMPIA MAMADERAS Y TETINA</t>
  </si>
  <si>
    <t>10706 DISPITA CEPILLO Y PEINE</t>
  </si>
  <si>
    <t>10708 DISPITA ESPONJA CON FORMAS</t>
  </si>
  <si>
    <t>10802 DISPITA ASPIRADOR NASAL CON VALV 2 REP</t>
  </si>
  <si>
    <t>10806 DISPITA MORDILLO BLANDO</t>
  </si>
  <si>
    <t>10809 DISPITA REDUCTOR DE INODORO</t>
  </si>
  <si>
    <t>10811 DISPITA SACALECHE STANDART</t>
  </si>
  <si>
    <t>10812 DISPITA SACALECHE CON BIBERON</t>
  </si>
  <si>
    <t>10830 DISPITA SACALECHE ESP EXTR SIMPLE C/NESECER</t>
  </si>
  <si>
    <t>10833 DISPITA MORDILLO REFRIGERANTE MANITOS</t>
  </si>
  <si>
    <t>10905 DISPITA PORTA CHUPETE CADENA X6</t>
  </si>
  <si>
    <t>10907 DISPITA CADENA FINA BLISTER X 1</t>
  </si>
  <si>
    <t>10923 DISPITA CADENA P/ CHUPETE  GRUESA BLISTER X1</t>
  </si>
  <si>
    <t>11002 DISPITA MAMADERA EST TET SIL X 125</t>
  </si>
  <si>
    <t>11008 DISPITA MAMADERA DL EST C/TET SILX250</t>
  </si>
  <si>
    <t>11010 DISPITA MAMADERA OSITO X 250</t>
  </si>
  <si>
    <t>11019 DISPITA MAMADERA VIDRIO TET SIL X250</t>
  </si>
  <si>
    <t>11023 DISPITA BIBERON 125 ANAT. TETINA SIL.</t>
  </si>
  <si>
    <t>11034 DISPITA MAMADERA VIDRIO B/ANCHA X 250</t>
  </si>
  <si>
    <t>11105 DISPITA CHUPETE SILICONA COLOR ANAT.</t>
  </si>
  <si>
    <t>11106 DISPITA CHUPETE SILICONA COLOR REDONDO</t>
  </si>
  <si>
    <t>11111 DISPITA CHUPETE LUMINOSO SIL. ANATOMICO</t>
  </si>
  <si>
    <t>11119 DISPITA  TETINA SILIC N° 1  2  3</t>
  </si>
  <si>
    <t>11120 DISPITA TETINA SILICONAS 4 UNID.</t>
  </si>
  <si>
    <t>11121 DISPITA  TETINA SIL.MAM B.ANCHAX2</t>
  </si>
  <si>
    <t>11124 DISPITA CHUPETE DE SIL EN BL T1/2/3</t>
  </si>
  <si>
    <t>11125 DISPITA  CHUPETE SILIC REDONDO  BL. T1/2/3</t>
  </si>
  <si>
    <t>11130 DISPITA TETINAS DE SILIC BOLSITA X 12UNID</t>
  </si>
  <si>
    <t>11139 DISPITA  TETINA P/JUGO DE SILICONA X2</t>
  </si>
  <si>
    <t>11142 DISPITA TETINAS DE SILICONAS BOLSA X75UN.</t>
  </si>
  <si>
    <t>11203 DISPITA CEPILLITO PARA UÑAS</t>
  </si>
  <si>
    <t>11306 DISPITA BABERO MEDIANO</t>
  </si>
  <si>
    <t>11308 DISPITA BABERO GRANDE ESTAMPADO</t>
  </si>
  <si>
    <t>11309 DISPITA BABERO GRANDE BORDADO</t>
  </si>
  <si>
    <t>11346 DISPITA TOALLON  CON CAPUCHA</t>
  </si>
  <si>
    <t>11649 DISPITA  SONAJERO FORMITAS</t>
  </si>
  <si>
    <t>11810 DISPITA BACINILLA  AUTITO NENE/NENA</t>
  </si>
  <si>
    <t>11811 DISPITA BACINILLA SAPITO</t>
  </si>
  <si>
    <t>124/6 DANIELLE JABON C/JAB 75GR 1X6U</t>
  </si>
  <si>
    <t>1645/2 KEVIN PARCK DES AERO 6X250CC</t>
  </si>
  <si>
    <t>1743/2 COLBERT NOIR EDT 3X60CC</t>
  </si>
  <si>
    <t>1924/8 COLBERT DES AERO 6X250CC</t>
  </si>
  <si>
    <t>242/3 CIEL CRYSTAL DESOD AERO 6X123CC</t>
  </si>
  <si>
    <t>375/6 KEVIN EAU DE COLOGNE 6X170CC</t>
  </si>
  <si>
    <t>418/3 PAULA EDT CAHEN DA AMOR C/VAP 3X60ML</t>
  </si>
  <si>
    <t>455/9 PAULA CAHEN DA DES AERO 6X123CC</t>
  </si>
  <si>
    <t>592/4 PAULA CAHEN DA DES AERO LUZ 6X123CC</t>
  </si>
  <si>
    <t>5951/2 MUJERCITAS COL X80 1X6</t>
  </si>
  <si>
    <t>5952/3 MUJERCITAS COL 40X6</t>
  </si>
  <si>
    <t>5965/7 KEVIN ABSOLUTE DES AERO 6X250CC</t>
  </si>
  <si>
    <t>6230/2 MUJERCITAS SUNNY LATA 3 X 1</t>
  </si>
  <si>
    <t>625/2 MUJERCITAS SUNNY EDT 3X40 VAP</t>
  </si>
  <si>
    <t>648/2 CIEL NUIT EAU DE COLOGNE 6X250</t>
  </si>
  <si>
    <t>720/7 CRANDALL DES AERO 6X250CC</t>
  </si>
  <si>
    <t>872/3 COLBERT US DES AERO 6X250CC</t>
  </si>
  <si>
    <t>9623/7 CIEL ROSE DES AERO 6X123CC</t>
  </si>
  <si>
    <t>726 LOVE ANDADOR MUSICAL</t>
  </si>
  <si>
    <t>90025 BAÑO FACIL MANZANILLA 10 X 20 (ROSA)</t>
  </si>
  <si>
    <t>90032 BAÑO FACIL ALOE VERA 10X20 (AZUL)</t>
  </si>
  <si>
    <t>90445 BAÑO FACIL CON CLORHEXIDINA 5X20 (VERDE)</t>
  </si>
  <si>
    <t>TOALLAS HUMEDAS</t>
  </si>
  <si>
    <t>141 SHURITA CEPILLO  PEINE Y CARTUCHERITA</t>
  </si>
  <si>
    <t>912379 ALCOHOL EN GEL NEUTRO BIALCOHOL 12X500ML.</t>
  </si>
  <si>
    <t>BACTER ALL</t>
  </si>
  <si>
    <t>10168 ALCOHOL GEL BIALCOHOL-PORTA 12X60GR  CREMA HIDRAT (D)</t>
  </si>
  <si>
    <t>PA2465 ESTRELLA PAÑAL 2DA JUNIOR 4X30</t>
  </si>
  <si>
    <t>KOMILI</t>
  </si>
  <si>
    <t>6040861 ALGABO ALCOHOL EN GEL POCKET ULTRA X 70ML</t>
  </si>
  <si>
    <t>ALCOHOL GEL BACTER ALL 50 ML</t>
  </si>
  <si>
    <t>Tipo Producto</t>
  </si>
  <si>
    <t>HIGIENE</t>
  </si>
  <si>
    <t>FARMA Y PERFU</t>
  </si>
  <si>
    <t>JUGUETES</t>
  </si>
  <si>
    <t>PUERICULTURA</t>
  </si>
  <si>
    <t>CUIDADO DEL ADULTO</t>
  </si>
  <si>
    <t>TEXTIL</t>
  </si>
  <si>
    <t>BAÑO</t>
  </si>
  <si>
    <t>RODADOS Y MUEBLES</t>
  </si>
  <si>
    <t>CUIDADO PERSONAL</t>
  </si>
  <si>
    <t>MAMA</t>
  </si>
  <si>
    <t>CUIDADO DEL HOGAR</t>
  </si>
  <si>
    <t>CUIDADO Y SEGURIDAD</t>
  </si>
  <si>
    <t>PAÑALES DE BEBES</t>
  </si>
  <si>
    <t>Marca</t>
  </si>
  <si>
    <t>BACTER ALL ALCOHOL ETILICO 96 VOL 8 X 1 LITRO</t>
  </si>
  <si>
    <t>810/19 AVENT MAMAMERA ANTICOLIC BLANCA X 125ML</t>
  </si>
  <si>
    <t>813/19 AVENT MAMAMERA ANTICOLIC BLANCA X 260ML</t>
  </si>
  <si>
    <t>PONDS</t>
  </si>
  <si>
    <t>Articulo- Descripción</t>
  </si>
  <si>
    <t>Porcentaje</t>
  </si>
  <si>
    <t>Porc.com</t>
  </si>
  <si>
    <t>Fechas</t>
  </si>
  <si>
    <t>6043102 ALGABO KIDS SHAMPOO SANDIA DULCE 12X 350 ML</t>
  </si>
  <si>
    <t>90054 DIMY CAMBIADOR CON BROCHE</t>
  </si>
  <si>
    <t>998802MALAJIM BABERO ESTAPADO C/ BROCHE MALAJIM X6UN</t>
  </si>
  <si>
    <t>COMFORT</t>
  </si>
  <si>
    <t>802320 LAVANDINA ODEX COMUN X 1 LITRO</t>
  </si>
  <si>
    <t>802321 LAVANDINA ODEX COMUN X 2 LITROS</t>
  </si>
  <si>
    <t>GLADE</t>
  </si>
  <si>
    <t>BLEM</t>
  </si>
  <si>
    <t>ODEX</t>
  </si>
  <si>
    <t>3485 PETIT ENF SHAM KID 240X6</t>
  </si>
  <si>
    <t>3486 PETIT ENF ENJ 240X6</t>
  </si>
  <si>
    <t>3498 PETIT ENF SHAM KID 500X6</t>
  </si>
  <si>
    <t>3504 PETIT ENF SHAM 0-1 500X6</t>
  </si>
  <si>
    <t>3516 PETIT ENF ENJ 500X6</t>
  </si>
  <si>
    <t>7500 PETIT ENF OLEO 250X6</t>
  </si>
  <si>
    <t>6043103 ALGABO KIDS SHAMPOO MELOCOTON 12X 350 ML</t>
  </si>
  <si>
    <t>6045111 ALGABO KIDS ACOND. SANDIA DULCE X 350ML</t>
  </si>
  <si>
    <t>QUERUBIN</t>
  </si>
  <si>
    <t>SEISEME</t>
  </si>
  <si>
    <t>PIÑATA</t>
  </si>
  <si>
    <t>2619 QUERUBIN PERFUME P/ ROPA FL. SILVESTRES DP X 250ML</t>
  </si>
  <si>
    <t>3311 QUERUBIN LIQUIDO P/ LAVAR ROPA BOTELLA X 800ML</t>
  </si>
  <si>
    <t>3366 QUERUBIN LIQUIDO P/ LAVAR ROPA DP X 3L</t>
  </si>
  <si>
    <t>3373 QUERUBIN SUAVIZANTE P/ ROPA FL. SILVESTRES DP X 3L</t>
  </si>
  <si>
    <t>4333 PIÑATA FRAZADA FLANNEL CARS</t>
  </si>
  <si>
    <t>4363 ODEX LIMPIA VIDRIOS DP X 450ML</t>
  </si>
  <si>
    <t>4387 ODEX LIMPIA ANTIGRASA DPX 450ML</t>
  </si>
  <si>
    <t>4407 ODEX LIMPIA BAÑO DP X 450ML</t>
  </si>
  <si>
    <t>921 QUERUBIN SUAVIZANTE FLORES SILVESTRES X 900ML</t>
  </si>
  <si>
    <t>5362 NUBY REPUESTO RED CHUPETE DE FRUTAS X 1</t>
  </si>
  <si>
    <t>7679 NIVEA CREMA EN LATA X 60CC</t>
  </si>
  <si>
    <t>9044 NATELLE  TETINA BOCA CHICA TALLE S X 2UNID.</t>
  </si>
  <si>
    <t>9045 NATELLE TETINA BOCA CHICA TALLE M X 2 UNID.</t>
  </si>
  <si>
    <t>9046 NATELLE TETINA BOCA CHICA TALLE L X 2 UNID.</t>
  </si>
  <si>
    <t>9047 NATELLE TETINA BOCA ANCHA TALLE S X UNID.</t>
  </si>
  <si>
    <t>9048 NATELLE TETINA BOCA ANCHA TALLE M X UNID.</t>
  </si>
  <si>
    <t>9049 NATELLE TETINA BOCA ANCHA TALLE L X UNID.</t>
  </si>
  <si>
    <t>PVEN0737 DERMAGLOS C HIDRATACIÓN INMED. CR 300ML</t>
  </si>
  <si>
    <t>11322 DISPITA BOLSO CAMBIADOR EST COB CRIST</t>
  </si>
  <si>
    <t>11336 DISPITA MEDIAS PARA BEBE T. 2 Y 3</t>
  </si>
  <si>
    <t>11370 DISPITA MANTA P/ BEBE DE INTERLOCK</t>
  </si>
  <si>
    <t>221 SHURITA BABERO  BORDADO C/ PLASTICO</t>
  </si>
  <si>
    <t>70290 BABELITO TRAD PORTACHUP C-1 CINTA</t>
  </si>
  <si>
    <t>PEINE ASSY 2000</t>
  </si>
  <si>
    <t>ASSY</t>
  </si>
  <si>
    <t>AKTIOL</t>
  </si>
  <si>
    <t>BACTER ALL ALCOHOL AL 70% X LITRO</t>
  </si>
  <si>
    <t>PA0408 ESTRELLA PAÑAL XG HIPER 4 X 36</t>
  </si>
  <si>
    <t>PA0413 ESTRELLA PAÑAL XXG HIP 4X34</t>
  </si>
  <si>
    <t>SUPERPACK</t>
  </si>
  <si>
    <t>816/19 AVENT MAMADERA ANTICOLIC X 330 ML</t>
  </si>
  <si>
    <t>222 SHURITA BABERO DE TOALLA BORDADO TALLES 1 Y 2</t>
  </si>
  <si>
    <t>1133164 MF ALCOHOL ETLICO 96° X 500CC</t>
  </si>
  <si>
    <t>1133167 PUROCOL ALCOHOL 96° X 250CC</t>
  </si>
  <si>
    <t>1133247 PUROCOL ALCOHOL EN GEL X 250CC</t>
  </si>
  <si>
    <t>1133248 PUROCOL ALCOHOL EN GEL X 500CC</t>
  </si>
  <si>
    <t>4022 B PAÑAL BLANCO TALLE CH X 40 U.</t>
  </si>
  <si>
    <t>4042 B PAÑAL BLANCO TALLE M X 40 U.</t>
  </si>
  <si>
    <t>4082 B PAÑAL BLANCO TALLE EXTRA G X 40 UN.</t>
  </si>
  <si>
    <t>4112 B PAÑAL BLANCO TALLE EEG X 40 U.</t>
  </si>
  <si>
    <t>913118 ALCOHOL EN GEL GEL KIDS BLUE 48 X 60 ML (D)</t>
  </si>
  <si>
    <t>913119 ALCOHOL EN GEL KIDS PINK 48 X 60 ML BIALCOHOL (D)</t>
  </si>
  <si>
    <t>926513 ALCOHOL BIACOHOL ETILICO 70° 12X500CC</t>
  </si>
  <si>
    <t>280042 BEAUTY COOL TWIST QUITAESMALTE DUO 6X1</t>
  </si>
  <si>
    <t>5001 MAMA PATA BOTITA C/CORDERITO ROSA T 1</t>
  </si>
  <si>
    <t>5002 MAMA PATA BOTITA C/CORDERITO ROSA T 2</t>
  </si>
  <si>
    <t>5003 MAMA PATA BOTITA C/CORDERITO ROSA T 3</t>
  </si>
  <si>
    <t>6001 MAMA PATA BOTITA C/CORDERITO AZUL T 1</t>
  </si>
  <si>
    <t>6003 MAMA PATA BOTITA C/CORDERITO AZUL T 3</t>
  </si>
  <si>
    <t>8001 MAMA PATA BOTA LLUVIA ROSA TALLE 18/19</t>
  </si>
  <si>
    <t>MAMA PATA</t>
  </si>
  <si>
    <t>100359 BABY BASIC ALCOHOL EN GEL  C/BOMBA 12X200ML. (D)</t>
  </si>
  <si>
    <t>1210 WINNIE CORRALITO RECTANGULAR</t>
  </si>
  <si>
    <t>503 LOVE PELELA 3 EN 1 S/MUSICA Y S/CAJA</t>
  </si>
  <si>
    <t>525 LOVE URINAL/ MINGITORIO DE PIE</t>
  </si>
  <si>
    <t>PA0465 ESTRELLA PAÑAL JUNIOR 4X30</t>
  </si>
  <si>
    <t>PA2421 ESTRELLA PAÑAL 2DA EXTRA SUPERPACK 2X58</t>
  </si>
  <si>
    <t>20142 AGUA OXIGENADA 10 VOL X 100CC</t>
  </si>
  <si>
    <t>10721 DISPITA COLCHON PARA BAÑO</t>
  </si>
  <si>
    <t>1000 BABYSTAR FLOTADOR</t>
  </si>
  <si>
    <t>90098 DIMY TAPABOCAS  DE FLISELINA X 10UNID. (D)</t>
  </si>
  <si>
    <t>BABYSTAR</t>
  </si>
  <si>
    <t>GUM</t>
  </si>
  <si>
    <t>1321AV G.U.M PASTA DENTAL P/ NIÑOS AVENGERS +3 AÑOS X 100GR.</t>
  </si>
  <si>
    <t>1321TRO G.U.M GEL DENTAL  NIÑOS TROLLS X 100GR</t>
  </si>
  <si>
    <t>311TW G.U.M CEPILLO SUAVE - 3 HILERAS NORMAL</t>
  </si>
  <si>
    <t>400001 NONINO APOSITO REF PAÑAL CLASICO 6X20</t>
  </si>
  <si>
    <t>500002 NONINO APOSITO  INCONT MOD 6 X 20 UN C/CINTA</t>
  </si>
  <si>
    <t>500003 NONINO APOSITO INCONT FTE 6 X 20 UNID C/CIN</t>
  </si>
  <si>
    <t>1743AR G.U.M. PASTA DENTAL WHITENING PLUS BLAN. X 100GR.</t>
  </si>
  <si>
    <t>ALIMENTACION</t>
  </si>
  <si>
    <t>2362 VAITA CHUPETE PLUS CLASICO T/SILICONA +6  REDONDO</t>
  </si>
  <si>
    <t>MIDERMUS</t>
  </si>
  <si>
    <t>0323 MIDERMUS CREMA CALENDULA LACTACIA X 70G</t>
  </si>
  <si>
    <t>13582 BABELITO MAMADERA TOMASOLO SIL X250  T2</t>
  </si>
  <si>
    <t>10834 DISPITA MORDILLO REFRIG. OSITO</t>
  </si>
  <si>
    <t>10840 DISPITA MORDILLO REFRIG. ELEFANTITO</t>
  </si>
  <si>
    <t>4193 VAITA CHUPETE SUPER VENTILADO  T/SILICONA +6   REDONDO</t>
  </si>
  <si>
    <t>MULTIMAX</t>
  </si>
  <si>
    <t>360RG G.U.M. CEPILLO MEDIANO ORA CLEAN REGULAR</t>
  </si>
  <si>
    <t>6426 CUTEX  HUMEC C/A ALMENDRA 24X50ML ROJO</t>
  </si>
  <si>
    <t>6643 CUTEX HUMEC C/A ALMENDRA 24X100ML ROJO</t>
  </si>
  <si>
    <t>6652 CUTEX FORTA VIT E+CALCIO 24X50ML AZUL</t>
  </si>
  <si>
    <t>6662 CUTEX HIPO +GLICERINA 24X50ML ROSA</t>
  </si>
  <si>
    <t>6663 CUTEX HIPO +GLICERINA 24X100ML ROSA</t>
  </si>
  <si>
    <t>1585 MULTIMAX LAVAVAJILLA RINDE 300 ML FRAG VARIAS</t>
  </si>
  <si>
    <t>3532 JUGUETOYS BAÑERA PLASTICA GRIS</t>
  </si>
  <si>
    <t>7512 PETIT ENF FECULA 250X6 -SLP-</t>
  </si>
  <si>
    <t>WABRO</t>
  </si>
  <si>
    <t>10020 BABELITO SUCCIONADOR DE LECHE MANUAL</t>
  </si>
  <si>
    <t>104 SHURITA MORDILLO FLEXIBLE</t>
  </si>
  <si>
    <t>137 SHURITA CHUPETE DE SILICONA C/CINTA</t>
  </si>
  <si>
    <t>204 SHURITA BABITA DE TOALLA Y PIQUE</t>
  </si>
  <si>
    <t>69318 MOCHILA FROZEN OLAF 12</t>
  </si>
  <si>
    <t>8090 VAITA BABERO GRANDE BOCA JUNIORS</t>
  </si>
  <si>
    <t>8190 VAITA BABERO GRANDE RIVER PLATE</t>
  </si>
  <si>
    <t>1133217 ALCOHOL EN GEL MF 6X500CC (D)</t>
  </si>
  <si>
    <t>90070 SOFT SHOWER PAÑOS JABONOSOS 15X20 PAÑOS</t>
  </si>
  <si>
    <t>153/01 AVENT PEZONERA MARIPOSA SMALL X2</t>
  </si>
  <si>
    <t>153/03 AVENT PEZONERA MARIPOSA STANDARD X2 PHILIPS</t>
  </si>
  <si>
    <t>1330 PETIT ENFANT COLONIA MAMA Y BEBE X 100ML</t>
  </si>
  <si>
    <t>AD2014 ADERMICINA A CREMA 30 GRS</t>
  </si>
  <si>
    <t>2239 SHURITA BABERO REDONDO PIQUE FORRADO X 6 UNID.</t>
  </si>
  <si>
    <t>1152 RAID TABLETA MATAMOSQUITOS X12UN</t>
  </si>
  <si>
    <t>115 BABY CONCEPT GORRITO X1</t>
  </si>
  <si>
    <t>400002 NONINO APOSITO REF PAÑAL MAXI 6 X 20</t>
  </si>
  <si>
    <t>9050  NATELLE MAMADERA GIGANTE SET DE REGALO MINNIE</t>
  </si>
  <si>
    <t>9051 NATELLE MAMADERA GIGANTE SET DE REGALO MICKEY</t>
  </si>
  <si>
    <t>2204 SHURITA BABITA DE TOALLA Y PIQUE X 6 UNID.</t>
  </si>
  <si>
    <t>2235 SHURITA BANDANA ESTAMPADA X 6 UNID.</t>
  </si>
  <si>
    <t>1020 COCHE AUTOMATICO REF PARAGUA  BEBELINDO</t>
  </si>
  <si>
    <t>8014 VAITA MAMADERA BOCA ANCHA  X 250CC BOCA</t>
  </si>
  <si>
    <t>8054 VAITA CHUPETE ANATOM. SILIC. +3M BOCA</t>
  </si>
  <si>
    <t>8154 VAITA CHUPE ANATOM. SILIC. +3 RIVER</t>
  </si>
  <si>
    <t>MFP 3221 FISHER PRICE 2 CHUPETE LATEX C/ TETINA 18 A 24 M</t>
  </si>
  <si>
    <t>HG0806 HENNIA R. INT.GRANDE 8X6</t>
  </si>
  <si>
    <t>HX0806 HENNIA R. INT. XG. 8X6</t>
  </si>
  <si>
    <t>HXX0806 HENNIA R. INT. XXG 8X6</t>
  </si>
  <si>
    <t>2205 SHURITA BABERO Y BABITA DE TOALLA ESTAMP. X 6 UNID.</t>
  </si>
  <si>
    <t>864A IDEAL TH CLASICA ( CELESTE ) 24X50U.</t>
  </si>
  <si>
    <t>865A IDEAL TH A. VERA (VERDE ) 24X50U.</t>
  </si>
  <si>
    <t>PRICNSTEP STEP PRINCESAS</t>
  </si>
  <si>
    <t>240022 AGUA OXIGENADA 10 VOL X 250CC</t>
  </si>
  <si>
    <t>567 LOVE REDUCTOR DE INODORO</t>
  </si>
  <si>
    <t>1115 RAID ESPIRAL VERDE   X12 ESP</t>
  </si>
  <si>
    <t>1013 EVATEST EASY TEST X 1</t>
  </si>
  <si>
    <t>10805 DISPITA MORDILLO REFRIG. HAM/OSI/GAT</t>
  </si>
  <si>
    <t>4040 VAITA TETINA P/MAMADERA  SILIC. BOLSA X 50 UNID</t>
  </si>
  <si>
    <t>400 SHURITA MINIMAMADERA DECORADA C/ASAS  X 250ML</t>
  </si>
  <si>
    <t>90063 DIMY CUBRECOCHECITO COLOR ECO</t>
  </si>
  <si>
    <t>ACG0806 ADULT CARE ROP INT GRANDE 8X6U.</t>
  </si>
  <si>
    <t>ACM0806 ADULT CARE ROP INT MEDIANO 8X6U.</t>
  </si>
  <si>
    <t>304 SHURITA MAMADERA BOCA ANCHA C/ TETINA DE SILIC.</t>
  </si>
  <si>
    <t>315 SHURITA BABY SET DELUXE MAMADERA BOCA ANCHA C/ TETINA SIL.</t>
  </si>
  <si>
    <t>ACX0806 ADULT CARE ROP INT EXTRA GRANDE 8X6U.</t>
  </si>
  <si>
    <t>131 SHURITA CHUPETES ANAT. Nº: 1/2/3 TETINA CRISTAL X 6 U.</t>
  </si>
  <si>
    <t>232 SHURITA BABERO ZOO FORRADO C/ PORTACHUPETE</t>
  </si>
  <si>
    <t>462 SHURITA SET DE ALMUERZO, PLATO C/3 DIV. VASO Y CUBIERTOS</t>
  </si>
  <si>
    <t>FELPITA</t>
  </si>
  <si>
    <t>CARTABELLA</t>
  </si>
  <si>
    <t>310 SHURITA SET BEBE: MAMADERA, JUGUERA, LIMPIAMAM. 2 TETINAS</t>
  </si>
  <si>
    <t>51657 NONISEC ESPONJA JABONOSA ALOE VERA X 10U.</t>
  </si>
  <si>
    <t>51658 NONISEC ESPONJA JABONOSA  X 10U.</t>
  </si>
  <si>
    <t>8924 LOVE BABERO VINILICO PINTORCITO S/ MANGAS ESTAMPADO</t>
  </si>
  <si>
    <t>OK BABY</t>
  </si>
  <si>
    <t>114 OK BABY SILLA DE COMER BOOSTER</t>
  </si>
  <si>
    <t>314 SHURITA BABY SET : MAMADERA, CHUPETE SILIC. Y MORDILLO</t>
  </si>
  <si>
    <t>VRC01021 FELPITA ROLLO DE COCINA 1X200 PAÑOS</t>
  </si>
  <si>
    <t>1008 VAITA PLATO TERMICO</t>
  </si>
  <si>
    <t>12422 BABELITO BIBERON X 250CC C/2TETINAS LATEX T2</t>
  </si>
  <si>
    <t>4143 VAITA ESPONJA ANIMALITOS GRANDE</t>
  </si>
  <si>
    <t>311 SHURITA SET REGALO: MAMADERA, JUGUERA, LIMPIAMAM. 2 TETINAS</t>
  </si>
  <si>
    <t>NATURAL CARE
SUPREME</t>
  </si>
  <si>
    <t>TRIPLE PROTECCION
 PACKAHORRO</t>
  </si>
  <si>
    <t>90040 DIMY FLOTADOR 1X3</t>
  </si>
  <si>
    <t>B315 LOVE BAÑERA X  24 LITROS</t>
  </si>
  <si>
    <t>8114 VAITA MAMADERA RIVER ANCHA X 250CC RIVER</t>
  </si>
  <si>
    <t>9065 DISNEY BIBERON 250ML MINNIE T.S.ANCHA GRANDE</t>
  </si>
  <si>
    <t>3330618 ALGABO POLVO DE FECULA BABY X200GR</t>
  </si>
  <si>
    <t>3332003 ALGABO COLONIA SUAVE BRISA X 200ML</t>
  </si>
  <si>
    <t>3340003 ALGABO JABON P/BEBE FLOW PACK X 80G.</t>
  </si>
  <si>
    <t>6040875 ALGABO SANITIZANTE INCOLORO X 75ML.</t>
  </si>
  <si>
    <t>6040912 ALGBO ALCOHOL SPRAY C/GLIC. X 125ML.</t>
  </si>
  <si>
    <t>6040922 ALGABO ALCOHOL EN GEL ULTRA POCKET X 60ML.</t>
  </si>
  <si>
    <t>90080 DIMY BOLSO CAMBIADOR</t>
  </si>
  <si>
    <t>80680158 PAMPERS WIPES LIMPIEZA DELICADA 12 X 48</t>
  </si>
  <si>
    <t>041/27 AVENT BLISTER TETINAS NAT MUY LENTAX2  0M+1</t>
  </si>
  <si>
    <t>1014 VAITA VASO CON PICO REDONDO ANTIDERRAME Y ASAS</t>
  </si>
  <si>
    <t>80100 DONCELLA HISOPOS TARRO 24X100U</t>
  </si>
  <si>
    <t>115 SHURITA CINTA PASTEL CON PRENDEDOR PELUCHE X4U.</t>
  </si>
  <si>
    <t>116  SHURITA CINTA CON PRENDEDOR PELUCHE X4U.</t>
  </si>
  <si>
    <t>452 SHURITA PLATO CON 3 DIVISIONES Y CUBIERTOS</t>
  </si>
  <si>
    <t>10677 DISPITA VASO 360°ANTIDERRAME C/AGARRE</t>
  </si>
  <si>
    <t>107 ESTRELLA OLEO C/ MANZANILLA 12X250ML</t>
  </si>
  <si>
    <t>110 ESTRELLA OLEO LIMPIADOR C/VITAMINA 12X500ML</t>
  </si>
  <si>
    <t>6043104 ALGABO KIDS SH BUBBLE GUM X 350ML.</t>
  </si>
  <si>
    <t>01-130 NONINO RECTO ADULTOS G. 50X2</t>
  </si>
  <si>
    <t>01-131 NONINO RECTO ADULTOS XG 50X2</t>
  </si>
  <si>
    <t>600001 NONINO JUVENIL C/ BARRERA 10X8UN.</t>
  </si>
  <si>
    <t>MFP3237 FISHER PRICE SET ALIM. COMPLEMENTARIA CELESTE</t>
  </si>
  <si>
    <t>MFP3238 FISHER PRICE SET ALIM. COMPLEMENTARIA ROJO</t>
  </si>
  <si>
    <t>6043911 ALGABO SHAMPOO COCO Y LECHE X 930CC (D)</t>
  </si>
  <si>
    <t>4734 BABYSEC PREMIUM MED 48X4</t>
  </si>
  <si>
    <t>143 SHURITA SONAJERO SUBLIMADO</t>
  </si>
  <si>
    <t>149 SHURITA MUÑEQUERA SUBL. C/SONAJERO</t>
  </si>
  <si>
    <t>280 SHURITA ALMOHADA SUBLIMADA</t>
  </si>
  <si>
    <t>755 QSOFT HISOPOS POTE 100X24U</t>
  </si>
  <si>
    <t>756 QSOFT HISOPOS ESTUCHE 48X75U.</t>
  </si>
  <si>
    <t>11151 DISPITA CHUPETE ALIMENT. FRUT Y VERD. C/RED</t>
  </si>
  <si>
    <t>20211100370 CHICCO MAMAD. PERFECT 5 0M ROSA X 150ML.</t>
  </si>
  <si>
    <t>20211200370 CHICCO MAMAD.  PERFECT 5 0M CELESTE X 150ML.</t>
  </si>
  <si>
    <t>20211300370  CHICCO MAMAD PERFERCT 5 0M X 150ML.</t>
  </si>
  <si>
    <t>20223100370 CHICCO MAMAD. PERFECT 5 240ML 2M+  ROSA</t>
  </si>
  <si>
    <t>20223200370 CHICCO MAMAD. PERFECT 5 240ML 2M+  CELESTE</t>
  </si>
  <si>
    <t>20223300370 CHICCO MAMAD. PERFECT 5 240ML 2M+ UNISEX</t>
  </si>
  <si>
    <t>500475 CEPILLOS DE DIENTES COLGATE TRIPLE ACCIÓN MEDIO 2X1</t>
  </si>
  <si>
    <t>361211 COMODIN TH. ADULTO 12X60U.</t>
  </si>
  <si>
    <t>392 GLADE LIMPIADOR LIQUIDO FLORAL X 900 ML.</t>
  </si>
  <si>
    <t>393 GLADE LIMPIADOR LIQUIDO PARAISO AZUL X 900 ML.</t>
  </si>
  <si>
    <t>394 GLADE LIMPIADOR LIQUIDO BOSQUE DE PINOS X 900 ML.</t>
  </si>
  <si>
    <t>632AR115 G.U.M SOFT-PICKS PALILLOS INTERD. EST. X 15U.</t>
  </si>
  <si>
    <t>3053 VAITA MAMADERA NATURAL DECOR. X250CC T/SIL. C/ASAS</t>
  </si>
  <si>
    <t>3063 VAITA MAMADERA NATURAL DECOR. B. ANCHA X 330 CC T/SIL. C/ASAS</t>
  </si>
  <si>
    <t>4031 VAITA CHUPETE TOTAL SILICONA SILI. LIQ. ANAT. +3</t>
  </si>
  <si>
    <t>4033 VAITA CHUPETE TOTAL SILICONA SILI. LIQ. ANAT. +6</t>
  </si>
  <si>
    <t>4173 VAITA CHUPETE MANZANITA CLASICO T/SIL. +0</t>
  </si>
  <si>
    <t>4177 VAITA CHUPETE MANZANITA CLASICO T/SIL. +3 ANAT.</t>
  </si>
  <si>
    <t>4187 VAITA CHUPETE MANZANITA CLASICO T/SIL. +0 ANAT.</t>
  </si>
  <si>
    <t>262/06 AVENT VASO C/ASAS Y TETINA X 150ML</t>
  </si>
  <si>
    <t>20311 CHICCO TETINA PHYSIO 0M+ FLUJO LENTO 2PCS</t>
  </si>
  <si>
    <t>20323 CHICCO TETINA PHYSIO 2M+ FLUJO MEDIO 2PCS</t>
  </si>
  <si>
    <t>9739 TOALLA LADYSOFT NORMAL CON ALAS T/SUAVE 8X54</t>
  </si>
  <si>
    <t>9742 TOALLA LADYSOFT COMFORT CON ALAS 8X54</t>
  </si>
  <si>
    <t>9743 TOALLA LADYSOFT UDELGADA T/SUAVE 8X40</t>
  </si>
  <si>
    <t>2016 HIPOALERGIC CINTA MICROP. C/R 2 5CM X 4,5M X 12U.</t>
  </si>
  <si>
    <t>ULTRA HIPERPACK</t>
  </si>
  <si>
    <t>ULTRA MES CONSUMO</t>
  </si>
  <si>
    <t>PREMIUM HIPERPACK</t>
  </si>
  <si>
    <t>PREMIUM MES CONSUMO</t>
  </si>
  <si>
    <t>MJ7377 SANCOR BEBE 1 NUT. COMP. 12X800G (ROSA)</t>
  </si>
  <si>
    <t>MJ7381 SANCOR BEBE 2 NUT. COMP. 12X800G. (CELESTE)</t>
  </si>
  <si>
    <t>1010 WINNIE SILLA FIJA REBATIBLE  ECONOMICA</t>
  </si>
  <si>
    <t>1110 WINNIE SILLA REBATIBLE  PLEGABLE</t>
  </si>
  <si>
    <t>10602 DISPITA CUCHARA Y TENEDOR PLAST. DECO</t>
  </si>
  <si>
    <t>11343 DISPITA BABERO PLASTICO ESTAMPADO</t>
  </si>
  <si>
    <t>7320 NATELLE ESPONJA MICKEY</t>
  </si>
  <si>
    <t>7321 NATELLE ENPONJA MINNIE</t>
  </si>
  <si>
    <t>312 SHURITA SET MAMADERA ,JUGUERA Y LIMPIAMAM.</t>
  </si>
  <si>
    <t>6040876 ALGABO SANITIZANTE  DP X 300ML.</t>
  </si>
  <si>
    <t>1450 PETIT ENF AGUA AZAHAR 0A1 60X6</t>
  </si>
  <si>
    <t>FEFI</t>
  </si>
  <si>
    <t>101 FEFI ESPONJA BRONCE  12G X 1U.</t>
  </si>
  <si>
    <t>112 FEFI FIBRA ESPONJA ONDULADA X 1U.</t>
  </si>
  <si>
    <t>119 FEFI ESPONJA JABONOSA X 1U.</t>
  </si>
  <si>
    <t>3056 VAITA MAMADERA NATURAL DECOR. X140CC T/SILICONA</t>
  </si>
  <si>
    <t>3057 VAITA MAMADERA NATURAL DECOR. X250CC T/SILICONA</t>
  </si>
  <si>
    <t>3058 VAITA MAMADERA NATURAL DECOR. X140CC T/SILICONA C/ASAS</t>
  </si>
  <si>
    <t>3059 VAITA MAMADERA NATURAL DECOR. X250CC T/SILICONA C/ASAS</t>
  </si>
  <si>
    <t>3060 VAITA MAMADERA NATURAL DECOR. BOCA ANCHA X 250 CC T/SIL.</t>
  </si>
  <si>
    <t>703 FEFI TRAPO DE PISO GRIS X 1U.</t>
  </si>
  <si>
    <t>705 FEFI TRAPO DE PISO BLANCO X 1U.</t>
  </si>
  <si>
    <t>442/7 DANIELLE SET COMBINADO 1X3U</t>
  </si>
  <si>
    <t>VPH01031 FELPITA P. HIG. DOBLE HOJA 10X4  20MTS</t>
  </si>
  <si>
    <t>21615 DONCELLA TOALLA  S/DES. C/ALAS  8 U X 50 PAQ</t>
  </si>
  <si>
    <t>21616 DONCELLA TOALLA  S/DES. S/ALAS  8 U X 50 PAQ</t>
  </si>
  <si>
    <t>21620 DONCELLA POCKET TANGA E C/DES C/ALAS  8U X50 PAQ</t>
  </si>
  <si>
    <t>21621 DONCELLA TOALLA  S/DES. C/ALAS 16 U X 25 PAQ</t>
  </si>
  <si>
    <t>21622 DONCELLA TOALLA  C/DES. C/ALAS 16 U X 25 PAQ</t>
  </si>
  <si>
    <t>21623 DONCELLA TOALLA ULTRAFINAS S/DES. C/ALAS 50 PAQ</t>
  </si>
  <si>
    <t>21624 DONCELLA TOALLA  NOCTURNA S/DES. C/ALAS  X 8U.</t>
  </si>
  <si>
    <t>21626 DONCELLA TOALLA  NOCT.  DUOPACK X 16U.</t>
  </si>
  <si>
    <t>21627 DONCELLA TOALLA ULTRAFINA T. SECA  X 8U.</t>
  </si>
  <si>
    <t>840 Q-SOFT TH ADULTOS(BCO Y CLE) 12X40U</t>
  </si>
  <si>
    <t>255541A NUK VASO KIDDY LUMINOSO ROSA X 300ML.</t>
  </si>
  <si>
    <t>273941 EVATEST CLASSIC TEST X 1U.</t>
  </si>
  <si>
    <t>700001 NONINO ZALEA 6X10UN.</t>
  </si>
  <si>
    <t>10466 ESTRELLA HISOPOS DE ALGODÓN  24X 100U.</t>
  </si>
  <si>
    <t>10470 ESTRELLA HISOPOS BOLSA ZIPPER 36X125U.</t>
  </si>
  <si>
    <t>10471 ESTRELLA HISOPOS DE ALGODÓN  24X125U.</t>
  </si>
  <si>
    <t>430 SHURITA RALLADOR DE MANZANA</t>
  </si>
  <si>
    <t>8333 QSOFT TH OLEO CALCAREO 20X40U.</t>
  </si>
  <si>
    <t>01-009 NONINO RECTO ADULTOS XXG 50X2</t>
  </si>
  <si>
    <t>033/17 AVENT MAMAD NATURAL DE PP 260 C/TET N2 BOCA ANCHA</t>
  </si>
  <si>
    <t>10219 ESTRELLA PAÑOS DE  ALGODON 40 X12U.</t>
  </si>
  <si>
    <t>20039 BICARBONATO DE SODIO X 250 GR</t>
  </si>
  <si>
    <t>24121 TALCO MENTOLADO 100G</t>
  </si>
  <si>
    <t>APOSITOS Y ZALEAS</t>
  </si>
  <si>
    <t>3450 VAITA CEPILLO LIMPIA MAMADERA RECTO</t>
  </si>
  <si>
    <t>7000 NATELLE MORDILLO MICKEY FIG. VS.</t>
  </si>
  <si>
    <t>7001 NATELLE MORDILLO MINNIE FIG. VS.</t>
  </si>
  <si>
    <t>7200 NATELLE CEPILLO Y PEINE UNISEX</t>
  </si>
  <si>
    <t>8508 NATELLE CEREALERA MICKEY</t>
  </si>
  <si>
    <t>8509 NATELLE CERALERA MINNIEN</t>
  </si>
  <si>
    <t>3061 VAITA MAMADERA NAT. DECOR. B. ANCHA X 250 CC T/SIL C/ASAS</t>
  </si>
  <si>
    <t>UNESIA</t>
  </si>
  <si>
    <t>SEROCUTINA</t>
  </si>
  <si>
    <t>11351 UNESIA UNG. X 20G.</t>
  </si>
  <si>
    <t>120 SEROCUTINA CREMA X 30G</t>
  </si>
  <si>
    <t>20241 SOLUCION FISIOLOGICA 24X100</t>
  </si>
  <si>
    <t>240169 AGUA DE ALIBOUR 250CC</t>
  </si>
  <si>
    <t>40053 BICARBONATO DE SODIO X 100 GR</t>
  </si>
  <si>
    <t>40176 VASELINA LIQUIDA X 125ML</t>
  </si>
  <si>
    <t>40367 ACEITE DE ALMENDRAS 50 CC</t>
  </si>
  <si>
    <t>131333 COMODIN REFUERZA PAÑAL TRAD. GDE. ( CEL ) 6X20</t>
  </si>
  <si>
    <t>9751 TF LADYSOFT NORMAL NOCTURNA 8X32</t>
  </si>
  <si>
    <t>103 FEFI ESPONJA DE BRONCE 2X 12GR.</t>
  </si>
  <si>
    <t>1220 FUYI MATA MOSCAS Y MOSQUITOS AERO 12 X 360ML</t>
  </si>
  <si>
    <t>3518 JUGUETOYS BAÑERA BASICA CELESTE</t>
  </si>
  <si>
    <t>3551 TORTUGA  PELELA TORTUGA S/CAJA NI TAPA</t>
  </si>
  <si>
    <t>3573 MICKEY PELELA</t>
  </si>
  <si>
    <t>3575 MINNIE PELELA</t>
  </si>
  <si>
    <t>3579 PRINCESAS PELELA</t>
  </si>
  <si>
    <t>3580 CARS PELELA</t>
  </si>
  <si>
    <t>51502 DONCELLA PROTEC MAM 12 UNID  (ROJO)</t>
  </si>
  <si>
    <t>51506 DONCELLA PROTEC MAM 24 UNID  (AZUL)</t>
  </si>
  <si>
    <t>610010 DORY PELELA 3 EN 1 NENE</t>
  </si>
  <si>
    <t>610015  DORY PELELA 3 EN 1 NENA</t>
  </si>
  <si>
    <t>610020 HIPPO PELELA 3 EN 1  NENE</t>
  </si>
  <si>
    <t>610025  HIPPO PELELA 3 EN 1 NENA</t>
  </si>
  <si>
    <t>610030 COOPER PELELA NENE</t>
  </si>
  <si>
    <t>610035 COOPER PELELA NENA</t>
  </si>
  <si>
    <t>610040 CASTILLO MAGICO PELELA NENE</t>
  </si>
  <si>
    <t>610045 CASTILLO MAGICO PELELA NENA</t>
  </si>
  <si>
    <t>610070 ECO PELELA NENE/NENA</t>
  </si>
  <si>
    <t>80256758 PRESTOBARBA 3 FILOS FEM  BLISTER X2 UN.</t>
  </si>
  <si>
    <t>80341310 MACH 3 MAQUINA TURBO X1U.</t>
  </si>
  <si>
    <t>80353675 VENUS MAQ. MALIBU X 2U.</t>
  </si>
  <si>
    <t>7856 ADERMICINA 2X1 X 30G</t>
  </si>
  <si>
    <t>10255311 NUK REPUESTO PICO DURO VASO KIDDY CUP</t>
  </si>
  <si>
    <t>100622 IRAOLA PEINE PEDICULICIDA 3000</t>
  </si>
  <si>
    <t>100639 IRAOLA PEINE PEDICULICIDA AB PLUS</t>
  </si>
  <si>
    <t>100653 IRAOLA PEINE PEDICULICIDA AB</t>
  </si>
  <si>
    <t>10730579 NUK SET 2 CHUPETES SPACE LUMINOSO 0-6M AZUL/BCO.</t>
  </si>
  <si>
    <t>10730580 NUK SET 2 CHUPEES SPACE LUMINOSO 0-6M VIOL/BCO.</t>
  </si>
  <si>
    <t>10736620 NUK SET 2 CHUPETES SPACE LUMINOSO 6-18M AZUL/BCO.</t>
  </si>
  <si>
    <t>10736621 NUK SET 2 CHUPETES SPACE LUMINOSO 6-18M VIOL/BCO</t>
  </si>
  <si>
    <t>11109 DISPITA CHUPETE DEC. ANATOMICO A2</t>
  </si>
  <si>
    <t>11110 DISPITA CHUPETE DECORADO REDONDO</t>
  </si>
  <si>
    <t>19617 GASA SUEZ 10X10CM X10 UNID</t>
  </si>
  <si>
    <t>90081 DIMY CAMBIADOR SEMIRIGIDO COLOR</t>
  </si>
  <si>
    <t>MAVERICK</t>
  </si>
  <si>
    <t>100 BLEM LUSTRA AERO X 360 ML.</t>
  </si>
  <si>
    <t>1037 OFF! AEROSOL EXTRA DURACION 170 ML</t>
  </si>
  <si>
    <t>108 BLEM LUSTRA AERO LAVANDA X 360 ML.</t>
  </si>
  <si>
    <t>8811 LOVE ESQUINERO PARA MESA DE VIDRIO (D)</t>
  </si>
  <si>
    <t>8827 LOVE DOSIFICADOR DE MEDICAMENTOS (D)</t>
  </si>
  <si>
    <t>030/17 AVENT MAMAD NAT.BOCA ANCHA X 125ML</t>
  </si>
  <si>
    <t>105 ESTRELLA OLEO CALCAREO S/FRAG. 12X500ML</t>
  </si>
  <si>
    <t>109 ESTRELLA OLEO LIMPIADOR C/VITAMINA 12X250ML</t>
  </si>
  <si>
    <t>6191/4 CIEL LOVE EAU DE TOILETTE X 60 ML. C/VAPO.</t>
  </si>
  <si>
    <t>900/2MUJERCITAS SOPHIE  EAU DE PERFUM X 50 ML.</t>
  </si>
  <si>
    <t>910/4 MUJERCITAS JULIE EAU DE PERFUM X 50 ML.</t>
  </si>
  <si>
    <t>9710/4 DANIELLE BOY EAU DE TOILETTE  X100ML.  C/VAPO.</t>
  </si>
  <si>
    <t>9711/5 DANIELLE GIRL EAU DE TOILETTE X100ML.  C/VAPO.</t>
  </si>
  <si>
    <t>9712/6 DANIELLE BABY EAU DE TOILETTE  X100ML.  C/VAPO.</t>
  </si>
  <si>
    <t>NEUTROGENA</t>
  </si>
  <si>
    <t>CHEEKY</t>
  </si>
  <si>
    <t>KEVINGSTON</t>
  </si>
  <si>
    <t>80353676 VENUS MAQ TROPICAL X3U</t>
  </si>
  <si>
    <t>B333 LOVE BAÑERA PLEG. DISEÑOS VS.</t>
  </si>
  <si>
    <t>60941 BAGOVIT A CLASSIC CR 100GR X 8 PAQ</t>
  </si>
  <si>
    <t>757B QSOFT HISOPOS FAMILY  18X150U</t>
  </si>
  <si>
    <t>152LT G.U.M TAPA PROTEC. DE CEPILLOS  ANTIBAC. X4U.</t>
  </si>
  <si>
    <t>525VL G.U.M CEPILLO SUAVE VALUE PACK</t>
  </si>
  <si>
    <t>821LA G.U.M FLOSSERS- DUAL MENTA REFRES. X20U.</t>
  </si>
  <si>
    <t>VPH01034 FELPITA P. HIG. DOBLE HOJA 10X4  30MTS</t>
  </si>
  <si>
    <t>301H160 KEVINGSTON PERSONAJES FUTBOL DES. 160 ML</t>
  </si>
  <si>
    <t>302H160 KEVINGSTON PERSONAJES RUGBY DES. 160 ML</t>
  </si>
  <si>
    <t>332H100 KEVINGSTON KIDS VERDE COLONIA100 ML</t>
  </si>
  <si>
    <t>351H160 KEVINGSTON NÚMEROS AZUL "20" DES. 160 ML</t>
  </si>
  <si>
    <t>352H050 KEVINGSTON NÚMEROS VERDE "27" COLONIA 50 ML</t>
  </si>
  <si>
    <t>352H100 KEVINGSTON NÚMEROS VERDE "27" COLONIA100 ML</t>
  </si>
  <si>
    <t>352H160 KEVINGSTON NÚMEROS VERDE "27" DES.160 ML</t>
  </si>
  <si>
    <t>353H050 KEVINGSTON NÚMEROS ROJO "32" COLONIA 50 ML</t>
  </si>
  <si>
    <t>353H100 KEVINGSTON NÚMEROS ROJO "32" DES. 160 ML</t>
  </si>
  <si>
    <t>C01B100 CHEEKY LATA SWEET BABY COLONIA100 ML</t>
  </si>
  <si>
    <t>C01H100 CHEEKY LATA COOL BOYS COLONIA 100 ML</t>
  </si>
  <si>
    <t>C01M100 CHEEKY LATA PRETTY GIRLS COLNIA 100 ML</t>
  </si>
  <si>
    <t>C02B100 CHEEKY MOOD NUDE CUTE BABY COLONIA100 ML</t>
  </si>
  <si>
    <t>C02H100 CHEEKY MOOD AZUL FUNNY BOYS COLONIA100 ML</t>
  </si>
  <si>
    <t>C02K100 CHEEKY MOOD VERDE COOL KIDS COLONIA100 ML</t>
  </si>
  <si>
    <t>C02M100 CHEEKY MOOD ROSA LOVELY GIRLS COLONIA100 ML</t>
  </si>
  <si>
    <t>259 SHURITA BABERO ATRAPACOMIDA CON CONTENEDOR DESM.</t>
  </si>
  <si>
    <t>MFP3260 FISHER PRICE SET DE ALIENTACION OSO PANDA</t>
  </si>
  <si>
    <t>MFP3261 FISHER PRICE SET DE ALIENTACION LEON</t>
  </si>
  <si>
    <t>MFP3262 FISHER PRICE SET DE ALIENTACION JIRAFA</t>
  </si>
  <si>
    <t>PA2496 ESTRELLA PAÑAL 2DA MED HIP 4X44</t>
  </si>
  <si>
    <t>NIDINA</t>
  </si>
  <si>
    <t>NIDO</t>
  </si>
  <si>
    <t>1038 OFF AERO FAMILY 170 ML NUEVO</t>
  </si>
  <si>
    <t>1011 OFF SMOOTH&amp;DRY  SECO ARSL 114 CM3/12 AR</t>
  </si>
  <si>
    <t>743881 NUK MAMADERA FIRST CHOICE PP ROSA X 150ML</t>
  </si>
  <si>
    <t>160002 CHICCO PLATO TÉRMICO 6M+ CELESTE (D)</t>
  </si>
  <si>
    <t>160003 CHICCO PLATO TÉRMICO 6M+ VERDE (D)</t>
  </si>
  <si>
    <t>5740000370 CHICCO SACALECHE MANUAL NATURAL FEELING (D)</t>
  </si>
  <si>
    <t>100190 CHICCO SET DE HIGIENE CELESTE 4 PIEZAS</t>
  </si>
  <si>
    <t>160021 CHICCO SET DE PLATOS 12M+ ROSA</t>
  </si>
  <si>
    <t>682811 CHICCO CUCHARA DE SILICONA 6M+ ROSA</t>
  </si>
  <si>
    <t>682821 CHICCO CUCHARA DE SILICONA 6M+ AZUL</t>
  </si>
  <si>
    <t>699110 CHICCO VASO SPORT 14M+ VIOLETA</t>
  </si>
  <si>
    <t>7491311 CHICCO CHUPETE  PHYSIO COMFORT PINK 6-12M</t>
  </si>
  <si>
    <t>7491321 CHICCO CHUPETE  PHYSIO COMFORT BLUE 6-12M</t>
  </si>
  <si>
    <t>75331 CHICCO SET HIGIENE BUCAL ROSA</t>
  </si>
  <si>
    <t>810111 CHICCO TETINA NATURAL FEELING 0M+ FLUJO NORMAL X1</t>
  </si>
  <si>
    <t>10737 DISPITA BAÑERA 22L, VS. COLORES</t>
  </si>
  <si>
    <t>23400 DONCELLA P DIARIO S/DES. 20X30U.(VIOLETA)</t>
  </si>
  <si>
    <t>23500 DONCELLA P. DIARIO PLANO S/DES. 20X30U.(ROSA)</t>
  </si>
  <si>
    <t>23503 DONCELLA P. DIARIO ANAT. C/DEO 15X40U (VDE)</t>
  </si>
  <si>
    <t>PA0496 ESTRELLA PAÑAL MEDIANO HIP 4 X 44</t>
  </si>
  <si>
    <t>11207 DISPITA TIJERITA BEBE MANGO PLASTICO</t>
  </si>
  <si>
    <t>9022 LOVE MORDILLO FORMAS FRUTALES</t>
  </si>
  <si>
    <t>9026 LOVE MORDILLO CIRCULAR CON AGUA</t>
  </si>
  <si>
    <t>042/27 AVENT TETINAS LENTA X2  1M+ 2 ORIFICIOS</t>
  </si>
  <si>
    <t>10651 PAMPERS PANTS EASY UP XXG 18 PAÑ</t>
  </si>
  <si>
    <t>DT-11A TERMOMETRO DIGITAL GENIAL</t>
  </si>
  <si>
    <t>1041 OFF REPELENTE PROTECCIÓN INVISIBLE AEROSOL X 98,7 M</t>
  </si>
  <si>
    <t>308 LOVE BAÑERA 32L</t>
  </si>
  <si>
    <t>3605 WELS JABON ANTIBACTERIAL RTO. X 500CC (D)</t>
  </si>
  <si>
    <t>80680794 PANTENE PROVMIRACLES SH HIDR EXT 400MLX12IT</t>
  </si>
  <si>
    <t>80692152 PAMPERS T/HUM. SIN PERFUME 12X48 TAPA</t>
  </si>
  <si>
    <t>80692153 PAMPERS T/HUM SIEMPRE LIMPIO 12X48 TAPA</t>
  </si>
  <si>
    <t>820227 PASTA AL AGUA 50 GRAMOS</t>
  </si>
  <si>
    <t>CI45004 CICATRICURE CREMA ANTI ARRUGAS X50GR</t>
  </si>
  <si>
    <t>CI45039 CICATRICURE ANTIEDAD CON BIOPEPTIDE REGEN X 60G</t>
  </si>
  <si>
    <t>PA0423 ESTRELLA PAÑAL GRANDE HIP 4 X 40</t>
  </si>
  <si>
    <t>GRANDECITOS</t>
  </si>
  <si>
    <t>222/04 AVENT  CHUPETE ULTRA SOFT 0-6M NENA</t>
  </si>
  <si>
    <t>528/01 AVENT CHUPETE ULTRA SOFT PREMIUM NENE( 6-18M )</t>
  </si>
  <si>
    <t>529/01 AVENT CHUPETE ULTRA SOFT PREMIUM  NENA( 6-18M )</t>
  </si>
  <si>
    <t>556952 NEUTROGENA CREMA  HYDROBOOST GEL 12X200ML</t>
  </si>
  <si>
    <t>80680166 PAMPERS T/HUM ALOEVERA 12X48 TAPA</t>
  </si>
  <si>
    <t>B330 LOVE BAÑERA PLEGALBE X 24LT</t>
  </si>
  <si>
    <t>10166 ESTRELLA ALGODON CLASICO 500X10</t>
  </si>
  <si>
    <t>256444 ESTERILIZADOR DE MICROONDAS EXPRESS PLUS</t>
  </si>
  <si>
    <t>80692154 PAMPERS T/HUM AROMA DE BEBÉ 6X2X48</t>
  </si>
  <si>
    <t>PA2406 - PA2423 ESTRELLA PAÑAL 2DA GDE HIP 4 X 44</t>
  </si>
  <si>
    <t>13761 BABELITO BASIC  BIBERON X 250 ML PP TET.SIL.T.1</t>
  </si>
  <si>
    <t>13762 BABELITO BASIC  BIBERON X 250 ML PP TET.SIL.T.2</t>
  </si>
  <si>
    <t>13763 BABELITO BASIC BIBERON X 250 ML PP TET.SIL.T.3</t>
  </si>
  <si>
    <t>80311161 PAMPERS SPLASHERS - TALLE S - 12 PAÑALES</t>
  </si>
  <si>
    <t>500/9 PIBES COLONIIA X 90CC</t>
  </si>
  <si>
    <t>627/4 MUJERCITAS FUNNY EDT 50ML</t>
  </si>
  <si>
    <t>42423 NOSOTRAS TAMPON DIG SUPER 8X12U.</t>
  </si>
  <si>
    <t>42424 NOSOTRAS TAMPON DIG MINI 8X12U.</t>
  </si>
  <si>
    <t>55120 BABELITO TOALLAS HUMEDAS X 48UN.</t>
  </si>
  <si>
    <t>HENNIA</t>
  </si>
  <si>
    <t>51662 NONISEC APO REFUERZA CLASICO C/GEL 1OX12U. (D)</t>
  </si>
  <si>
    <t/>
  </si>
  <si>
    <t>104 FEFI ESPONJA DE ACERO 2X12GR.</t>
  </si>
  <si>
    <t>10743993 NUK MAMADERA FC + CONTROL TEMP. CORAZON X 150ML.</t>
  </si>
  <si>
    <t>3654 BARBIJOS TRIPLE CAPA X10 UNID (D)</t>
  </si>
  <si>
    <t>3655 BARBIJOS BI CAPA X 10 UNID COLORES (D)</t>
  </si>
  <si>
    <t>4000 LOVE MOCHILA P/BEBE HASTA 12 KG</t>
  </si>
  <si>
    <t>4004 LOVE MOCHILA PORTA BEBES 2 EN 1</t>
  </si>
  <si>
    <t>42347 NOSOTRAS PROT MAMARIO LACTI 24X12U</t>
  </si>
  <si>
    <t>500140 CEPILLOS DE DIENTES COLGATE EXTRA CLEAN MEDIO 2X1</t>
  </si>
  <si>
    <t>700 ESTRELLA BABY SHAMPOO CABELLOS  SUAVES X 200 ML</t>
  </si>
  <si>
    <t>701 ESTRELLA BABY SHAMPOO CABELLOS  CLAROS X 200 ML</t>
  </si>
  <si>
    <t>702 ESTRELLA BABY SHAMPOO EQUILIBRIO X 200 ML</t>
  </si>
  <si>
    <t>703 ESTRELLA BABY ACOND. CABELLOS SUAVES X 200 ML</t>
  </si>
  <si>
    <t>704 ESTRELLA BABY ACOND. CABELLOS CLAROS X 200 ML</t>
  </si>
  <si>
    <t>705 ESTRELLA BABY ACOND. EQUILIBRIO X 200 ML</t>
  </si>
  <si>
    <t>71758 COREGA ULTRA SIN SABOR X 70GR</t>
  </si>
  <si>
    <t>71765 COREGA ULTRA MENTA X 70GR</t>
  </si>
  <si>
    <t>999555 ARUJ TAPA BOCA CONICOS X10 U. (D)</t>
  </si>
  <si>
    <t>VPH01001 FELPITA P.HIG. X4 ROLLOS 30MTS</t>
  </si>
  <si>
    <t>VPH01004 FELPITA P.HIG X12 ROLLOS 30 MTS</t>
  </si>
  <si>
    <t>VPH01045 FELPITA SUPERPACK X24 ROLLOS 30MTS</t>
  </si>
  <si>
    <t>VENUS</t>
  </si>
  <si>
    <t>100830 CHICCO MORDILLO SOFT RELAX (D)</t>
  </si>
  <si>
    <t>70295 BABELITO PRENDEDOR CON CADENITA (D)</t>
  </si>
  <si>
    <t>30240909-30241702 HUG T/HUM OLEO 18 X48 NVA</t>
  </si>
  <si>
    <t>30240922-30241684 HUGG T/HUM OLEO 12X80 NVA</t>
  </si>
  <si>
    <t>3038 SAN UP TERMOMETRO DIGITAL</t>
  </si>
  <si>
    <t>6040862 ALGABO ALCOHOL EN GEL POMO ULTRA X 90 ML (D)</t>
  </si>
  <si>
    <t>80682079 HS SH SENSITIVE 375ML</t>
  </si>
  <si>
    <t>80685560 PRESTOBARBA REGULAR BLISTER X4</t>
  </si>
  <si>
    <t>80685883 MACH3 CARTUCHO SENSITIVE X2U</t>
  </si>
  <si>
    <t>10741127 NUK MAMADERA FC ANTOCOLIC C CT/TEMP X 300CC</t>
  </si>
  <si>
    <t>SUSSEX</t>
  </si>
  <si>
    <t>1620 PH HIGIENOL EXPORT LYM 30M X4</t>
  </si>
  <si>
    <t>802/01 AVENT VASO MY GRIPPY 300 ML NENE</t>
  </si>
  <si>
    <t>802/02 AVENT VASO MY GRIPPY 300 ML NENA</t>
  </si>
  <si>
    <t>80694971 PAMPERS WIPES RECIEN NACIDO X48</t>
  </si>
  <si>
    <t>VRC01001 FELPITA ROLLO 10X3U X 40P</t>
  </si>
  <si>
    <t>11127 DISPITA ESTUCHE PROTECTOR P/CHUPETE</t>
  </si>
  <si>
    <t>120351 NOSOTRAS TOALLA ULTRA INV TELA 8X30U.</t>
  </si>
  <si>
    <t>1393 QUERUBIN LIQUIDO P/ LAVAR ROPA DP X 800ML +100 GRATIS</t>
  </si>
  <si>
    <t>JABONES</t>
  </si>
  <si>
    <t>23402 DONCELLA PROT. DIARIO POCKET S/DES. 40X15U.</t>
  </si>
  <si>
    <t>23404  DONCELLA PROT. DIARIO POCKET RESP. S/DEO  60X10PAQ.</t>
  </si>
  <si>
    <t>23501 DONCELLA PROT. DIARIO PLANO  40X15 PAQ.</t>
  </si>
  <si>
    <t>10467 ESTRELLA T. HUM. CUIDADO RELAJANTE 18X50U (LILA)</t>
  </si>
  <si>
    <t>10468 ESTRELLA T. HUM ESTRELLA CUID. DIARIO 18X50U (AMAR)</t>
  </si>
  <si>
    <t>10469 ESTRELLA T. HUM. HUMECT. SENS. 18X50U. (CELESTE)</t>
  </si>
  <si>
    <t>120347 NOSOTRAS  TOALLA CLAS. RAPISEC CUR  8X30U.</t>
  </si>
  <si>
    <t>120348 NOSOTRAS TOALLA CLAS. RAPISEC CUR 16X15U.</t>
  </si>
  <si>
    <t>42346 NOSOTRAS PROT. LACTI 12X12U.</t>
  </si>
  <si>
    <t>80686538 PTN PROVESS CN RIZOSDEFINIDOS 400 X 12</t>
  </si>
  <si>
    <t>80686605 PTN PROVESS SH RIZOSDEFINIDOS 400 X 12</t>
  </si>
  <si>
    <t>12514096 NIDINA 1 RTD S LEAF 24X200ML</t>
  </si>
  <si>
    <t>12514097 NIDINA 2  S. LEAF RTD 24X200ML</t>
  </si>
  <si>
    <t>500001 NONINO APOSITO INCON LEV  6 X 20 UNID C/CINTA</t>
  </si>
  <si>
    <t>KOLYNOS</t>
  </si>
  <si>
    <t>501782 COLGATE GEL DENTAL JUNIOR BARBIE X 100G.</t>
  </si>
  <si>
    <t>503109  COLGATE GEL DENTAL JUNIOR MINIONS X 100G.</t>
  </si>
  <si>
    <t>513442 COLGATE CREMA DENTAL SENSITIVE BLANQ X 100 GR.</t>
  </si>
  <si>
    <t>522224 ODOL CREMA DENTAL DOBLE PROTEC. X 90G.</t>
  </si>
  <si>
    <t>67716892 DOVE CREMA NUTRIT. PIEL NORMAL ROSA X 150ML</t>
  </si>
  <si>
    <t>90052 DIMY CUBRE ALMOHADA CON CIERRE 0,45 X 0,45 (D)</t>
  </si>
  <si>
    <t>ELEGANTE</t>
  </si>
  <si>
    <t>641/2 CIEL NUIT EDT C/ VAP 3X50ML</t>
  </si>
  <si>
    <t>900 ELEGANTE PAPEL HIG. BLANCO 4X30M</t>
  </si>
  <si>
    <t>915 ELEGANTE PAPEL HIG. BLANCO 2 HOJAS 4X30M</t>
  </si>
  <si>
    <t>919 ELEGANTE PAPEL HIG.  EX.BLANCO PACK FAMILIAR 24X30M</t>
  </si>
  <si>
    <t>921 ELEGANTE ROLLO DE COCINA BLANCO X 200 PAÑOS</t>
  </si>
  <si>
    <t>927 ELEGANTE ROLLO DE COCINA  DOBLE HOJA BLANCA 3X50</t>
  </si>
  <si>
    <t>989 ELEGANTE PAÑUELOS  18  X 100  TRIPLE HOJA</t>
  </si>
  <si>
    <t>PA2498 ESTRELLA PAÑAL 2DA JUNIOR SUPERPACK 2X50</t>
  </si>
  <si>
    <t>81311100370 CHICCO NAT. FEELING 150ML 0M+ F.LENTO ROSA</t>
  </si>
  <si>
    <t>81311200370 CHICCO NAT. FEELING 150ML 0M+ F.LENTO CELESTE</t>
  </si>
  <si>
    <t>81311300370 CHICCO NAT.FEELING 150ML 0M+ FLUJO LENTO</t>
  </si>
  <si>
    <t>81323300370 CHICCO NAT. FEELING 250ML 2M+ FLUJO MEDIO</t>
  </si>
  <si>
    <t>81335300370 CHICCO NAT. FEELING 330ML 6M+ FLUJO RÁPIDO</t>
  </si>
  <si>
    <t>271321 CHICCO CH. PHYSIO SOFT SIL 16-36M+  BLUE</t>
  </si>
  <si>
    <t>430/01 AVENT SACALECHE MANUAL NATURAL</t>
  </si>
  <si>
    <t>610 FEFI BROCHES PLASTICOS X 12 U.</t>
  </si>
  <si>
    <t>80685886 MACH 3 CARTUCHO SENSITIVE X4U</t>
  </si>
  <si>
    <t>80686502 PTN PROVESS CN FZA RECON 400MLX12</t>
  </si>
  <si>
    <t>80693864 DOWNY ADMIRABLE AR 1000MLX12</t>
  </si>
  <si>
    <t>80696373 VENUS CARTUCHO BREEZE X2U</t>
  </si>
  <si>
    <t>80696374 VENUS CARTUCHO SPA X2U</t>
  </si>
  <si>
    <t>160001 CHICCO PLATO TÉRMICO 6M+ ROSA</t>
  </si>
  <si>
    <t>20235300370 CHICCO MAMAD. PERFECT 5 300ML 4M+</t>
  </si>
  <si>
    <t>69581 CHICCO CEPILLO DE DIENTES 6-36M ROSA</t>
  </si>
  <si>
    <t>7103111 CHICCO CHUPETE PHYSIO LIGHT 2-6M GIRL</t>
  </si>
  <si>
    <t>7103121 CHICCO CHUPETE PHYSIO LIGHT 2-6M BOY</t>
  </si>
  <si>
    <t>7103311 CHICCO CHUPETE PHYSIO LIGHT 6-16M GIRL</t>
  </si>
  <si>
    <t>7103321 CHICCO CHUPETE PHYSIO LIGHT 6-16M BOY</t>
  </si>
  <si>
    <t>7103511 CHICCO CHUPETE PHYSIO LIGHT 16-36M GIRL</t>
  </si>
  <si>
    <t>7103521 CHICCO CHUPETE PHYSIO LIGHT 16-36M BOY</t>
  </si>
  <si>
    <t>74280 CHICCO PASTA DE DIENTES 50ML  6M+ MZA/BAN</t>
  </si>
  <si>
    <t>PA0498 ESTRELLA PAÑAL JUNIOR SUPERPACK 2 X 50</t>
  </si>
  <si>
    <t>1001 CANDY T. HUM. GRUESA ALOE VERA + VIT E DP X 50U.</t>
  </si>
  <si>
    <t>130001 TENA PANAL ANAT. SLIP MED. 4X21U.</t>
  </si>
  <si>
    <t>130004 TENA PANAL ANAT. SLIP  LARGE 4X21U.</t>
  </si>
  <si>
    <t>271211 CHICCO CH PHYSIO SOFT SIL 6-16M PINK (D)</t>
  </si>
  <si>
    <t>252 SHURITA GORRO DE CORDERITO Y LANA CON OREJAS (D)</t>
  </si>
  <si>
    <t>694120 CHICCO VASO ADVANCED  12M+ AZUL</t>
  </si>
  <si>
    <t>0110 COLOMBRARO REDUCTOR TAPA INOD 12X1 (D)</t>
  </si>
  <si>
    <t>1003 CANDY T HUM ALOE VERA DP X50U</t>
  </si>
  <si>
    <t>1004 CANDY THUM OLEO CALCAREO DP X 50U</t>
  </si>
  <si>
    <t>30241327 CREMA PROT HUGGIES ALMENDRA X80 GR</t>
  </si>
  <si>
    <t>11130 NONISEC REFUERZA MAXI 20U X 6 PAQ</t>
  </si>
  <si>
    <t>51600 DONCELLA APO POST PARTO 10U X20P.</t>
  </si>
  <si>
    <t>51651 NONISEC APO INC MODERADA 20U X 6 PAQ  ( LILA/BCO )</t>
  </si>
  <si>
    <t>558895 J&amp;J CREMA HIDRATANTE ANTES DE DORMIR 12X200</t>
  </si>
  <si>
    <t>10609 DISPITA PLATO HONDO DECO C/SUCC Y C/CUB.</t>
  </si>
  <si>
    <t>10610 DISPITA PLATO PLAYO Y HONDO</t>
  </si>
  <si>
    <t>3003 SAN-UP NEBULIZADOR A PISTON</t>
  </si>
  <si>
    <t>3058 SAN-UP NEBULIZ ULTRAS MICRON</t>
  </si>
  <si>
    <t>3077 SAN-UP VAPORIZADOR</t>
  </si>
  <si>
    <t>3220 SAN UP CAMARA DE INHALACI N CHAMBER</t>
  </si>
  <si>
    <t>3284 SAN UP HUMIDIFICADOR ULTRASONICO "OSITO"</t>
  </si>
  <si>
    <t>XXX</t>
  </si>
  <si>
    <t>4065 B PAÑAL BLANCO S B TALLE G X 60 U.</t>
  </si>
  <si>
    <t>43435 GUANTES DE LATEX TALLE CHICO X 100UN</t>
  </si>
  <si>
    <t>43443 GUANTES DE LATEX MEDIANO X 100UN</t>
  </si>
  <si>
    <t>62014 GUANTES DE LATEX TALLE GRANDE X 100UN</t>
  </si>
  <si>
    <t>80685562 PRESTOBARBA3 SENSECARE BLISTER X2 UNID</t>
  </si>
  <si>
    <t>80685563 PRESTOBARBA3 SENSECARE BLISTER X4UNID</t>
  </si>
  <si>
    <t>80693862 DOWNY BRISA FRESCA AR 1000MLX12</t>
  </si>
  <si>
    <t>3310 SAN UP NEBULIZADOR C/COMP. MINI</t>
  </si>
  <si>
    <t>CMS50D MAVERICK OXIMETRO DE PULSO</t>
  </si>
  <si>
    <t>41006 NONISEC RECTO GRANDE 50X2 C/GEL (ROSA)</t>
  </si>
  <si>
    <t>41007 NONISEC RECTO EXT GDE 50X2 C/GEL (VERDE)</t>
  </si>
  <si>
    <t>GX2006 HENNIA PLUS APOSITO INCONT EG (CELESTE) 20X6</t>
  </si>
  <si>
    <t>RG2006 HENNIA PLUS REFUERZ PAÑAL (VERD CLARO)  6X20</t>
  </si>
  <si>
    <t>RP2006 HENNIA REFUER PAÑAL ANAT (VERD OSCURO) 6X20</t>
  </si>
  <si>
    <t>610 LOVE SILLA BOOSTER 2 ALTURAS</t>
  </si>
  <si>
    <t>90038 DIMY CAMBIADOR PAMPA GRANDE</t>
  </si>
  <si>
    <t>70001 DISPITA LGZ MAMADERA GIGANTE C/ ACCESORIOS</t>
  </si>
  <si>
    <t>70005 DISPITA LGZ BIBERON C/ TETINA DE SILIC. X 125 ML.</t>
  </si>
  <si>
    <t>70006 DISPITA LGZ MAMADERA  C/ TETINA DE SILIC. X 250 ML.</t>
  </si>
  <si>
    <t>70008 DISPITA LGZ VASO DECORADO DOBLE ASA CON TETINA</t>
  </si>
  <si>
    <t>70011 DISPITA LGZ ALMOHADITA ESTAMPADA</t>
  </si>
  <si>
    <t>70012 DISPITA LGZ TOALLON CON CAPUCHA ESTAMPADA</t>
  </si>
  <si>
    <t>70013 DISPITA LGZ BABERO MEDIANO</t>
  </si>
  <si>
    <t>70014 DISPITA LGZ BABERO GRANDE</t>
  </si>
  <si>
    <t>70018  DISPITA LGZ SHAMPOO X 225 ML.</t>
  </si>
  <si>
    <t>70019 DISPITA  LGZ CREMA ENJUAGUE X 225 ML.</t>
  </si>
  <si>
    <t>70021 DISPITA LGZ JABON LIQUIDO X 225 ML.</t>
  </si>
  <si>
    <t>11038 DISPITA BIBERON MINI CON TETINA SILICONA 60 ML (D)</t>
  </si>
  <si>
    <t>11137 DISPITA TETINA MAMARIA  SILICONA X 2 UN (D)</t>
  </si>
  <si>
    <t>11138 DISPITA TETINA ESPECIAL SILICONA X 2 (D)</t>
  </si>
  <si>
    <t>4714 BABYSEC PREMIUM TANGA P 30/6</t>
  </si>
  <si>
    <t>80311163 PAMPERS SPLASHERS - TALLE L - 10 PAÑALES</t>
  </si>
  <si>
    <t>9746 TOALLA LADYSOFT UDELGADA T/SECA 8X40</t>
  </si>
  <si>
    <t>222/01 AVENT CHUPETE ULTRA SOFT NIÑO   0-6M X 2 UNID.</t>
  </si>
  <si>
    <t>345/20 AVENT  CHUPETE ULTRA AIR ARBOL 0-6 NENA</t>
  </si>
  <si>
    <t>634/27 AVENT BLISTER TETINAS FLUIR RAPIDO X2  6M+</t>
  </si>
  <si>
    <t>798/01 AVENT VASO STRAW CUP 300ML NENE</t>
  </si>
  <si>
    <t>798/02 AVENT VASO STRAW CUP 300ML NENA</t>
  </si>
  <si>
    <t>CARESS</t>
  </si>
  <si>
    <t>045/27 AVENT BLISTER TETINAS NATURAL VARIABLE  X2</t>
  </si>
  <si>
    <t>081/01 AVENT CHUPETE ULTRA AIR ANIMALS 0-6M NENA X1</t>
  </si>
  <si>
    <t>081/06 AVENT CHUPETE ULTRA AIR ANIMALS 0-6M NENE X1</t>
  </si>
  <si>
    <t>081/09 AVENT CHUPETE ULTRA AIR ANIMALS 6-18M NENE X1</t>
  </si>
  <si>
    <t>081/12 AVENT CHUPETE ULTRA AIR ANIMALS 6-18M NENA X1</t>
  </si>
  <si>
    <t>081/13 AVENT CHUPETE ULTRA AIR LISO 0-6M UNISEX X1</t>
  </si>
  <si>
    <t>081/14 AVENT CHUPETE ULTRA AIR LISO 6-18M UNISEX X1</t>
  </si>
  <si>
    <t>085/01 AVENT  CHUPETES ULTRA AIR DECO 0-6M NENE X2</t>
  </si>
  <si>
    <t>085/02 AVENT CHUPETES ULTRA AIR DECO 0-6M NENA X2</t>
  </si>
  <si>
    <t>085/03 AVENT CHUPETES ULTRA AIR DECO 6-18M NENE X2</t>
  </si>
  <si>
    <t>085/04 AVENT CHUPETES ULTRA AIR DECO 6-18M NENA X2</t>
  </si>
  <si>
    <t>092/01 AVENT CHUPETE ULTRA SOFT LISO 0-6 UNISEX X1</t>
  </si>
  <si>
    <t>092/51 AVENT CHUPETE ULTRA SOFT LISO 6-18 UNISEX X1</t>
  </si>
  <si>
    <t>099/21 AVENT CHUPETE SOOTHIE LISO 0-6M NENE X2</t>
  </si>
  <si>
    <t>099/22 AVENT CHUPETE SOOTHIE LISO 0-6M NENA X2</t>
  </si>
  <si>
    <t>223/03 AVENT  CHUPETE ULTRA SOFT DECO (6-18M) NENE X2</t>
  </si>
  <si>
    <t>223/04 AVENT CHUPETE ULTRA SOFT DECO (6-18M) NENA X2</t>
  </si>
  <si>
    <t>343/20 AVENT CHUPETE ULTRA AIR PRINCESS/ARBOL 0-6 NENA</t>
  </si>
  <si>
    <t>376/11 AVENT CHUPETE ULTRA AIR NIGHT 0-6 SILIC X2</t>
  </si>
  <si>
    <t>376/12 AVENT  CHUPETE ULTRA AIR DECO NIGHTIME 0-6M NENA X2</t>
  </si>
  <si>
    <t>522/01 AVENT CHUPETE ULTRA SOFT PREMIUM HELLO BABY 0-6M NENE X1</t>
  </si>
  <si>
    <t>527/01 AVENT CHUPETE ULTRA SOFT PREMIUM DREAMS 0-6M NENA X1</t>
  </si>
  <si>
    <t>632/17  AVENT TETINAS FLUIR LENTO X1  1M+</t>
  </si>
  <si>
    <t>633/17 AVENT TETINAS FLUIR MEDIO X1  3M+</t>
  </si>
  <si>
    <t>637/45 AVENT SET DE TETINAS ANTICOLIC X4 UNID (DIF MEDIDAS)</t>
  </si>
  <si>
    <t>809/15 AVENT  SET MAMADERA 260 ML + 2 TETINAS ANTICOLIC</t>
  </si>
  <si>
    <t>809/41 AVENT SET MAMADERAS ANTICOLIC (125, 260 Y 330 ML)</t>
  </si>
  <si>
    <t>ALGODON CARESS 500 GRS</t>
  </si>
  <si>
    <t>100191 CHICCO SET DE HIGIENE ROSA 4 PIEZAS</t>
  </si>
  <si>
    <t>255181 NUK MOLDES PARA HELADO</t>
  </si>
  <si>
    <t>463 SHURITA SET ALMUERZO PLATO PLAYO, BOWL, VASO C/ PICO Y CUB.</t>
  </si>
  <si>
    <t>72221 CHICCO REPELENTE INFANTIL DISP. PORTÁTIL</t>
  </si>
  <si>
    <t>810352 CHICCO TETINAS NATURAL FEELING 4M+ FLUJO REGULABLE X2</t>
  </si>
  <si>
    <t>11000 JOHNN BABY BOLSO CAMBIADOR</t>
  </si>
  <si>
    <t>150 BODY LISO</t>
  </si>
  <si>
    <t>210 SHURITA BABERO ALGODÓN C/PORTACHUPETE</t>
  </si>
  <si>
    <t>2131 CONJUNTO PANTALON Y CAMPERITA</t>
  </si>
  <si>
    <t>229 SHURITA BABERO TOALLA C/PORTACHUPETE</t>
  </si>
  <si>
    <t>2432 CHICCO CORRECTOR DE PEZON</t>
  </si>
  <si>
    <t>281101 CHICCO MORDILLO SOFT  IGUANA ROSA 2M+</t>
  </si>
  <si>
    <t>281102 CHICCO MORDILLO SOFT IGUANA CELESTE 2M+</t>
  </si>
  <si>
    <t>281203 CHICCO MORDILLO SOFT  PALTA 2M+</t>
  </si>
  <si>
    <t>281303 CHICCO MORDILLO FRESH MONO&amp;PEREZOSO 4M+</t>
  </si>
  <si>
    <t>281403 CHICCO MORDILLO FRESH CACTUS 4M+</t>
  </si>
  <si>
    <t>281603 CHICCO MORDILLO FRESH TUCAN 6M+</t>
  </si>
  <si>
    <t>299 SHURITA MAMADERA COLOR X 250ML</t>
  </si>
  <si>
    <t>308 SHURITA MAMADERA FORMA DE OSITO</t>
  </si>
  <si>
    <t>309 SHURITA JUGUERA TRASLUCIDA</t>
  </si>
  <si>
    <t>424 SHURITA TAZA INFANTIL</t>
  </si>
  <si>
    <t>601831 CHICCO TERMO MUM&amp;BABYX 500ML</t>
  </si>
  <si>
    <t>6080 BOLSA CAMISETA REFORZADA 60X80 X 100UN.</t>
  </si>
  <si>
    <t>6951100370 CHICCO VASO PERFECT 12M + ROSA</t>
  </si>
  <si>
    <t>6951200370 CHICCO VASO PERFECT 12M+ AZUL</t>
  </si>
  <si>
    <t>7103141 CHICCO CHUPETE PHYSIO LIGHT 2-6M LUMI</t>
  </si>
  <si>
    <t>7103341 CHICCO CHUPETE PHYSIO LIGHT 6-16M LUMI</t>
  </si>
  <si>
    <t>7103541 CHICCO CHUPETE PHYSIO LIGHT 16-36M LUMI</t>
  </si>
  <si>
    <t>7322111 CHICCO CHUPETE PHYSIO MINI SOFT 0-2M NENA</t>
  </si>
  <si>
    <t>7322121 CHICCO PHYSIO MINI SOFT 0-2M NENE</t>
  </si>
  <si>
    <t>7323141 CHICCO PHYSIO MINI SOFT 2-6M LUMI</t>
  </si>
  <si>
    <t>7491111 CHICCO CHUPETE PHYSIO COMFORT 0-6M ROSA</t>
  </si>
  <si>
    <t>7491121 CHICCO CHUPETE PHYSIO COMFORT 0-6M AZUL</t>
  </si>
  <si>
    <t>7491531 CHICCO CHUPETE PHYSIO COMFORT 16-36M ROSA LUMI</t>
  </si>
  <si>
    <t>7491541 CHICCO CHUPETE PHYSIO COMFORT 16-36M AZUL LUMI</t>
  </si>
  <si>
    <t>7512111 CHICCO CHUPETE PHYSIO MICRO 0-2M NENA</t>
  </si>
  <si>
    <t>7512121 CHICCO CHUPETE PHYSIO MICRO 0-2M NENE</t>
  </si>
  <si>
    <t>854322 CHICCO SET HIGIENE BUCAL 3A+ AZUL</t>
  </si>
  <si>
    <t>9033 CHICCO PEZONERA SILICONA S/M</t>
  </si>
  <si>
    <t>9034 CHICCO PEZONERA SILICONA M/L</t>
  </si>
  <si>
    <t>90791 CHICCO CEPILLO DE DIENTES 3-6M ROSA</t>
  </si>
  <si>
    <t>90792 CHICCO CEPILLO DE DIENTES 3-6M AZUL</t>
  </si>
  <si>
    <t>9110 CONJUNTO SHORT Y REMERA</t>
  </si>
  <si>
    <t>99690 CHICCO CHUPETE PORTA FRUTAS</t>
  </si>
  <si>
    <t>MJ7385 SANCOR BEBE ADVANCED 1 X 200ML</t>
  </si>
  <si>
    <t>MJ7386 SANCOR BEBE ADVANCED 1 X 500ML</t>
  </si>
  <si>
    <t>MJ7387 SANCOR BEBE ADVANCED 2 X 200ML</t>
  </si>
  <si>
    <t>MJ7388 SANCOR BEBE ADVANCED 2 X 500ML</t>
  </si>
  <si>
    <t>MJ7389 SANCOR BEBE ADVANCED 3 X 200ML</t>
  </si>
  <si>
    <t>MJ7391 SANCOR BEBE ADVANCED 1 X 800 GRS</t>
  </si>
  <si>
    <t>MJ7392 SANCOR BEBE ADVANCED 2 X 800 GRS</t>
  </si>
  <si>
    <t>MJ7393 SANCOR BEBE ADVANCED 3 X 800 GRS</t>
  </si>
  <si>
    <t>244/20 AVENT CHUPETE ULTRA AIR LISO 0-6 MESES NENE X 2 UNID</t>
  </si>
  <si>
    <t>245/22  AVENT CHUPETES ULTRA AIR LISO  6-18 NENA X2U.</t>
  </si>
  <si>
    <t>342/22 AVENT CHUPETE ULTRA AIR HELLO 6-18 NENE</t>
  </si>
  <si>
    <t>349/11 AVENT CHUPETE ULTRA AIR DECO + 18 X 2 NENE</t>
  </si>
  <si>
    <t>349/12 AVENT CHUPETE ULTRA AIR DECO + 18 X 2 NENA</t>
  </si>
  <si>
    <t>813/14 AVENT MAMADERA ANTICOL. C/ AIR FREE X  260ML.</t>
  </si>
  <si>
    <t>41018 NONISEC RECTO XXG 20X4 C/GEL (CELESTE)</t>
  </si>
  <si>
    <t>752029 NUK CEPILLO DENTAL INICIO</t>
  </si>
  <si>
    <t>CURITAS</t>
  </si>
  <si>
    <t>10255575A NUK VASO FLEXI 300ML CAMALEON ROSA</t>
  </si>
  <si>
    <t>10255575B NUK VASO FLEXI 300ML CEBRA CELESTE</t>
  </si>
  <si>
    <t>10255576A NUK VASO JUNIOR 300ML CAMALEON-PULPO</t>
  </si>
  <si>
    <t>10255576B NUK VASO JUNIOR 300ML CAMALEON-PEZ</t>
  </si>
  <si>
    <t>10256450 NUK MORDILLO REFRIGERANTE PEZ</t>
  </si>
  <si>
    <t>1071457 NUK VASO ACTION LEOPARDO VERDE</t>
  </si>
  <si>
    <t>10730169 NUK CHUPETES DIA&amp;NOCHE T1 GATO ROSA X 2U.</t>
  </si>
  <si>
    <t>10730170 NUK CHUPETES DIA &amp;NOCHE T1 KOALA CELESTE X 2U.</t>
  </si>
  <si>
    <t>10730636 NUK CHUEPETES SIGNATURE 0-6M CELESTE X 2U.</t>
  </si>
  <si>
    <t>10730637 NUK CHUPETES SIGNATURE 0-6M ROSA X 2U.</t>
  </si>
  <si>
    <t>10730658 NUK CHUPETE SIGNATURE 0-6M DIS. SURTIDO</t>
  </si>
  <si>
    <t>10736678 NUK CHUPETES SIGNATURE 6-18M AZUL X 2U.</t>
  </si>
  <si>
    <t>10736679 NUK CHUPETES SIGNATURE 6-18M FUCSIA X 2U.</t>
  </si>
  <si>
    <t>10736698 NUK CHUPEPE SIGANTURE 6-18M DIS. SURTIDO</t>
  </si>
  <si>
    <t>10736782 NUK CHUPETES DIA&amp; NOCHE T2 GATO ROSA X 2U.</t>
  </si>
  <si>
    <t>10736783 NUK CHUPETES DIA &amp; NOCHE T2 KOALA CELESTE X 2U.</t>
  </si>
  <si>
    <t>10739694 NUK CHUPETES SIGNATURE 18-36M AZUL X 2U.</t>
  </si>
  <si>
    <t>10739695 NUK CHUPETES SIGNATURE 18-36M FUCSIA X 2U.</t>
  </si>
  <si>
    <t>10739707 NUK CHUPETE SIGNATURE 18-36M DIS. SURTIDO</t>
  </si>
  <si>
    <t>10743050 NUK VASO APRENDIJAJE X 150ML C. TEMP. VERDE</t>
  </si>
  <si>
    <t>10750085 NUK TERMOMETRO BAÑO COLORES SURTIDOS</t>
  </si>
  <si>
    <t>10751458 NUK VASO ACTION PEZ VIOLETA</t>
  </si>
  <si>
    <t>10751463 NUK VASO TRAINER CEBRA AZUL</t>
  </si>
  <si>
    <t>10751464 NUK VASO TRAINER PINGÜINO ROSA</t>
  </si>
  <si>
    <t>3362007 ALGABO OLEO CALCAREO DPX 500ML</t>
  </si>
  <si>
    <t>3362008 ALGABO OLEO CALCAREO X 500ML</t>
  </si>
  <si>
    <t>6032323 ALGABO COLONIA AMBRE X 500ML</t>
  </si>
  <si>
    <t>6032325 ALGABO COLONIA LAVANDA X 500ML</t>
  </si>
  <si>
    <t>6060508 ALGABO CREMA AVENA Y KARITE X 200ML</t>
  </si>
  <si>
    <t>6060509 ALGABO CREMA MIEL Y ALMENDRAS X 200ML</t>
  </si>
  <si>
    <t>6060510 ALGABO CREAM ALOE Y MANZANILLA X 200ML</t>
  </si>
  <si>
    <t>751082A NUK VASO ACTIVE 300ML ROSA</t>
  </si>
  <si>
    <t>751082B NUK VASO ACTIVE 300ML VERDE</t>
  </si>
  <si>
    <t>97126 MANTECA DE CACAO EWE X 12UN.</t>
  </si>
  <si>
    <t>YE670A MAVERICK TENSIOMETRO DIGITAL</t>
  </si>
  <si>
    <t>90058 DIMY FUNDA ENTERA CON CIERRE 190X80X25 (D)</t>
  </si>
  <si>
    <t>YE650D MAVERICK TENSIOMETRO DIGITAL C/VOZ</t>
  </si>
  <si>
    <t>2001 WELS COLONIA TIPO INGLESA X490 MLX20 (D)</t>
  </si>
  <si>
    <t>2011 WELS COLONIA FLOWERS MIST X490ML (D)</t>
  </si>
  <si>
    <t>2012 WELS COLONIA  AMBRE X 490 ML.(D)</t>
  </si>
  <si>
    <t>395/11  AVENT SACALECHES ELECTRICO DIGITAL  NUEVO</t>
  </si>
  <si>
    <t>271221 CHICCO CHUPETE PHYSIO SOFT SIL 6-16M  BLUE</t>
  </si>
  <si>
    <t>343/22 AVENT CHUPETE ULTRA AIR PRICESS  6-18 NENA</t>
  </si>
  <si>
    <t>10750 CURITAS TELA ELASTICA X10U.</t>
  </si>
  <si>
    <t>10774 CURITAS TRANSPIEL X 10U.</t>
  </si>
  <si>
    <t>25090 PROTECTOR DE CUELLO FROZEN</t>
  </si>
  <si>
    <t>25189 PROTECTOR DE CUELLO MICKEY</t>
  </si>
  <si>
    <t>345/22 AVENT  CHUPETE ULTRA AIR UNICORNIO X 2   6-18M NENA</t>
  </si>
  <si>
    <t>690229 BURBUJITAS BABY JABON BLANCO EN CREMA</t>
  </si>
  <si>
    <t>80698905 VENUS MAQ SIMPLY 3 SENSITIVE CARTEL X8</t>
  </si>
  <si>
    <t>80714454 DOWNY LIRIOS DE PRIMAVERA 1000ML</t>
  </si>
  <si>
    <t>80714456 DOWNY SUAVE Y DELICADO 1000ML</t>
  </si>
  <si>
    <t>8499 NATELLE PLATO TERMICO MICKEY&amp; MINNIE</t>
  </si>
  <si>
    <t>1034 FUYI  TABLETA MATAMOSQUITOS X24UN</t>
  </si>
  <si>
    <t>11304 DISPITA BOLSO CAMBIADOR C/ COBERTURA CRISTAL</t>
  </si>
  <si>
    <t>11359 DISPITA BOLSO CAMBIADOR DE JEAN Y CON CUELLO</t>
  </si>
  <si>
    <t>3118-73095 TH TOALLA HUMEDA BABYSEC ULTRA X50/24</t>
  </si>
  <si>
    <t>3119-73097 TH TOALLA HUMEDA BABYSEC ULTRA X150/8</t>
  </si>
  <si>
    <t>426 SHURITA JABONERA COLORES VARIOS</t>
  </si>
  <si>
    <t>1025 OFF! DEFENSE EXTREME GEL X 100ML  (F)</t>
  </si>
  <si>
    <t>1039 OFF! AEROSOL BONUS EXTRA DURACION 290 ML</t>
  </si>
  <si>
    <t>3821942 INDASEC MINI APO INCONT. LEVE X 20U.</t>
  </si>
  <si>
    <t>3821944 INADASEC DISCREET NORMAL APO INCONT. LEVE X 24U.</t>
  </si>
  <si>
    <t>543911 J&amp;J COTONETES 75X60U.</t>
  </si>
  <si>
    <t>544889 J&amp;J TH. CABEZA A LOS PIES 24X44U (CELESTE)</t>
  </si>
  <si>
    <t>559139 J&amp;J TH. LIMP. SUAV 24X44U. (NJA)</t>
  </si>
  <si>
    <t>271311 CHICCO CHUPETE PHYSIO SOFT SIL 16 -36M+ PINK</t>
  </si>
  <si>
    <t>BPD01 MAVERCIK BALANZA DIGITAL PERSONAL</t>
  </si>
  <si>
    <t>BPD02 MAVERICK BALANZA DIGITAL PREMIUM INTELIGENTE</t>
  </si>
  <si>
    <t>LITTLE SWIMERS</t>
  </si>
  <si>
    <t>22564 CHICCO CREMA PARA PEZONES X 30ML</t>
  </si>
  <si>
    <t>MIMITO OLEO CALCAREO BOTELLA X 500 ML</t>
  </si>
  <si>
    <t>690497 BURBUJITAS LAVAMAMADERAS  BABY 120CC</t>
  </si>
  <si>
    <t>10743 CURITAS TELA PLASTICA X 8UN.</t>
  </si>
  <si>
    <t>PVEN0359 DERMAGLOS SOLAR F30 SPRAY INVIS 170ML</t>
  </si>
  <si>
    <t>30240891-30242583 PAÑALES HUGGIES TRIPLE PROTECCIÓN P 6X30</t>
  </si>
  <si>
    <t>1026 OFF! DEFENSE INFANTIL SPRAY 12 X 100ML</t>
  </si>
  <si>
    <t>1033 FUYI TABLETA MATAMOSQUITOS X12UN</t>
  </si>
  <si>
    <t>1035 FUYI TABLETAS REP X 72U</t>
  </si>
  <si>
    <t>1036 OFF! DEFENSE BEBE GEL X 100ML</t>
  </si>
  <si>
    <t>1046 RAID LIQUIDO ELECT FULL</t>
  </si>
  <si>
    <t>1047 FUYI LIQUIDO ELECT. PROMO</t>
  </si>
  <si>
    <t>1154 RAID TABLETAS REP. X 72U.</t>
  </si>
  <si>
    <t>1900 PH HIGIENOL RINDE 4 X50M PC</t>
  </si>
  <si>
    <t>2245 RC ELITE X3 60 PAÑOS PC</t>
  </si>
  <si>
    <t>9741 TF LADYSOFT NORMAL CON ALAS T/SECA X 8 PC</t>
  </si>
  <si>
    <t>902 ELEGANTE PAPEL ELEGANTE 1 X 120 M</t>
  </si>
  <si>
    <t>5489 CARILINA ELITE PACK X10  X 6 X 35 EXTRACTO SEDA</t>
  </si>
  <si>
    <t>1040 OFF! AEROSOL BONUS FAMILY 50CM GRATIS X 290 ML</t>
  </si>
  <si>
    <t>80715126 PAMPERS PREMATURO JUMBO X27</t>
  </si>
  <si>
    <t>PAÑOS JABONOSOS</t>
  </si>
  <si>
    <t>120350 NOSOTRAS TOALLA ULTRA INVISIBLE 14X15U</t>
  </si>
  <si>
    <t>10743067 NUK MAMAMDERA FC 150MLC/TEMP JIRAFA</t>
  </si>
  <si>
    <t>10743068 NUK MAMADERA FC + CONTROL TEMP. COCODRILO X 150ML.</t>
  </si>
  <si>
    <t>30241877 PANTS  HUGGIES LITTLE SWIMMERS GDE/XG 8X10 (14 A 20 KG)</t>
  </si>
  <si>
    <t>30241878 PANTS HUGGIES LITTLE SWIMMERS MED/GDE 8X10 (12 A 15KG)</t>
  </si>
  <si>
    <t>30241908 PANTS HUGGIES LITTLE SWIMMERS PEQ/MED 8X11 (9 A 12 KG)</t>
  </si>
  <si>
    <t>51503 DONCELLA DISCOS DESMAQUILLANTES 12X80 UN</t>
  </si>
  <si>
    <t>1024 OFF! DEFENSE EXTREME 10 HS. SPRAY X 100ML (F)</t>
  </si>
  <si>
    <t>782 NUBY MORDILLO BANANA 100% SILICONA</t>
  </si>
  <si>
    <t>MFP 3124 FISHER PRICE TETINA X 2 PIEZAS SILICONA DE 0 A 6M (D)</t>
  </si>
  <si>
    <t>10741095 NUK MAMADERA FC + 300ML C/TEMP. COCODRILO</t>
  </si>
  <si>
    <t>GERMEX</t>
  </si>
  <si>
    <t>50806 GERMEX T. HUM. ANTIBACTERIAL X 40UNID.</t>
  </si>
  <si>
    <t>1062 OFF! REPELENTE SPRAY SUEÑOS X 119 ML</t>
  </si>
  <si>
    <t>349/21 AVENT CHUPETE ULTRA AIR DECO + 18 X 2 MIXTO</t>
  </si>
  <si>
    <t>70022 DISPITA KIT DE HIGIENE</t>
  </si>
  <si>
    <t>80697432 VENUS MAQ. SPA X1U.</t>
  </si>
  <si>
    <t>80697433 VENUS MAQ. BREEZE X1U</t>
  </si>
  <si>
    <t>10801 DISPITA ASPIRADOR NASAL C/2 PICOS RIGIDOS</t>
  </si>
  <si>
    <t>5364 NUBY CHUPETE PARA FRUTAS C/TAPA PROT</t>
  </si>
  <si>
    <t>80712562 HS SH COCO COMP SCALP CARE 375ML</t>
  </si>
  <si>
    <t>80712566 HS SH DETOX C SCALP CARE W3 375ML</t>
  </si>
  <si>
    <t>80714452 DOWNY AGUA CLARA AR 1000ML</t>
  </si>
  <si>
    <t>80729840 MAGISTRAL ULTRA  LIMON  1400ML</t>
  </si>
  <si>
    <t>80729841 MAGISTRAL ULTRA LIMON  900ML</t>
  </si>
  <si>
    <t>80729843 MAGISTRAL ULTRA LIMON  500ML</t>
  </si>
  <si>
    <t>MJ7366 SANCOR BEBE 3 NUT. COMP. 12X800G. (NARANJA)</t>
  </si>
  <si>
    <t>10619 DISPITA VASO TRANSLUCIDO DOBLE ASA C/SORBETE</t>
  </si>
  <si>
    <t>10670 DISPITA PLATO TERMICO CON CUCHARA</t>
  </si>
  <si>
    <t>11150 DISPITA CHUPETE ALIMENTADOR AJUSTABLE</t>
  </si>
  <si>
    <t>11157 DISPITA CHUPETE DE SILICONAS DE UNA PIEZA T. UNICO</t>
  </si>
  <si>
    <t>80690128 MACH 3 CARTUCHO BASE X2U NUEVO</t>
  </si>
  <si>
    <t>122141 COMODIN 2° SELEC. ANAT XG 5X16U</t>
  </si>
  <si>
    <t>80686425 MAQ GILLETTE DERMA PROTECCION X 2 UNID</t>
  </si>
  <si>
    <t>80712568 HS SHAMPOO MOIST SCALP X 375 ML</t>
  </si>
  <si>
    <t>10751460 NUK VASO MAGIC LEON AZUL  8M+</t>
  </si>
  <si>
    <t>3051-3121 TH TOALLA HUMEDA BABYSEC PREMIUM X50/10</t>
  </si>
  <si>
    <t>556769 OB TAMPONES S. LIBRE MINI X8U.</t>
  </si>
  <si>
    <t>10751461 NUK VASO MAGIC CANGREJO ROJO 8M+</t>
  </si>
  <si>
    <t>1292 BAGOVIT A EMU 120ML X 8 PAQ</t>
  </si>
  <si>
    <t>556806 NEUTROGENA CREMA HIDRAT. Y REPAR.  6X200ML</t>
  </si>
  <si>
    <t>80696296 PAMPERS WIPES HIGIENE COMPLETA 12 X 48</t>
  </si>
  <si>
    <t>90075 DIMY PINTORCITO PLASTICO JARDIN T1</t>
  </si>
  <si>
    <t>90076 DIMY PINTORCITO PLASTICO JARDIN T2</t>
  </si>
  <si>
    <t>90077 DIMY PINTORCITO PLASTICO JARDIN T3</t>
  </si>
  <si>
    <t>90078 DIMY PINTORCITO PLASTICO JARDIN T4</t>
  </si>
  <si>
    <t>80679740 PRESTOBARBA ULTRA GRIP MUJER 2FILOS BLISTER X24UN (D)</t>
  </si>
  <si>
    <t>172 NUBY ASPIRAD NASAL Y OIDO 4 ELEMENTOS</t>
  </si>
  <si>
    <t>22000 NUBY SNACK KEEPER - CEREALERO MONSTRUO X 1</t>
  </si>
  <si>
    <t>454 NUBY MORDILLO RED C/GEL P/REFRIG</t>
  </si>
  <si>
    <t>455 NUBY MORDILLO DE LLAVES CON GEL</t>
  </si>
  <si>
    <t>4772 NUBY SET DE MANIC- TIJERA  ALICATE Y LIMA</t>
  </si>
  <si>
    <t>5277 NUBY CUCHARAS LARGAS CAMBIAN DE COLOR X2UN.</t>
  </si>
  <si>
    <t>5419 NUBY BOWL DE COLORES C/ TAPA Y CUCHARACA</t>
  </si>
  <si>
    <t>5516 NUBY CEP LIMPIAMAMADERA DOBLE USO</t>
  </si>
  <si>
    <t>5731 NUBY CHUPETE DE COLORES  PEQUEÑO</t>
  </si>
  <si>
    <t>5741 NUBY CHUPETE PRIMA C/DIBUJOS MEDIANO</t>
  </si>
  <si>
    <t>664 NUBY MORDILLO SPIN MOVER Y GIRAR</t>
  </si>
  <si>
    <t>67621 NUBY TET S.ANCHA, P/TODAS MAMD  FLUJO MEDIO</t>
  </si>
  <si>
    <t>711 NUBY CEPILLO Y PEINE C/MAN V/COL Y DIB X1</t>
  </si>
  <si>
    <t>9923TW NUBY VASO TWIST CON SORBETE 300 ML</t>
  </si>
  <si>
    <t>9926 NUBY VASO D/AGARRE C/BOQ INT D/SIL  300ML</t>
  </si>
  <si>
    <t>10638 NUBY VASO 360 SMART  ASAS DESMONTABLES 300ML</t>
  </si>
  <si>
    <t>5706 NUBY SUJETACHUPETES CON CLIP X1</t>
  </si>
  <si>
    <t>67620 NUBY TETINA P/ MAMAD. N. TOUCH - FLUJO LENTO X1</t>
  </si>
  <si>
    <t>2502 HIPOGLOS OXIDO DE ZINC 30G.</t>
  </si>
  <si>
    <t>406 SHURITA VASO COLOR CON TETINA(D)</t>
  </si>
  <si>
    <t>30243751 HUG FLEX COMF XG AHORRP 2X52 DISNEY</t>
  </si>
  <si>
    <t>30243752 HUG FLEX COMF P AHORRP 2X50 DISNEY</t>
  </si>
  <si>
    <t>30243761 HUG FLEX COMF XXG AHORRP 2X50 DISNEY</t>
  </si>
  <si>
    <t>30243781 HUG FLEX COMF M AHORRP 2X68 DISNEY</t>
  </si>
  <si>
    <t>30243782 HUG FLEX COMF G AHORRP 2X60 DISNEY</t>
  </si>
  <si>
    <t>30243783 HUG FLEX COMF XXXL AHORRP 2X48 DISNEY</t>
  </si>
  <si>
    <t>30243784 HUG FLEX COMF RN MEGA 6X34 DISNEY</t>
  </si>
  <si>
    <t>1002 CANDY T. HUM.  GRUESA MANZANILLA + VIT E DP X 50U.</t>
  </si>
  <si>
    <t>100615 IRAOLA PEINE PEDICULICIDA 3000 PLUS</t>
  </si>
  <si>
    <t>690169 BURBUJITAS SUAVIZANTE PARA ROPA X 5 LITROS</t>
  </si>
  <si>
    <t>80685611 PAMPERS PANTS XTR PC MED 34 X 4 (D)</t>
  </si>
  <si>
    <t>80685612 PAMPERS PANTS XTR PC GDE 30 X 4 (D)</t>
  </si>
  <si>
    <t>80685631 PAMPERS PANTS XTR CS GDE 40 X 4 (D)</t>
  </si>
  <si>
    <t>80714887 PAMPERS PANTS HYP PC GDE 64X2 NUEVO</t>
  </si>
  <si>
    <t>80714888 PAMPERS PANTS HYP PC XGD 52X2 NUEVO</t>
  </si>
  <si>
    <t>80714889 PAMPERS PANTS HYP PC XXG 52X2 NUEVO</t>
  </si>
  <si>
    <t>80714890 PAMPERS PANTS HYP PC MED 34X4 NUEVO</t>
  </si>
  <si>
    <t>80714891 PAMPERS PANTS HYP PC GDE 30X4 NUEVO</t>
  </si>
  <si>
    <t>80714892 PAMPERS PANTS HYP PC XGD 26X6 NUEVO</t>
  </si>
  <si>
    <t>80714893 PAMPERS PANTS HYP PC XXG 24X8 NUEVO</t>
  </si>
  <si>
    <t>80714894 PAMPERS PANTS HYP CS XGD 34X4 NUEVO</t>
  </si>
  <si>
    <t>80714895 PAMPERS PANTS HYP CS GDE 40X4 NUEVO</t>
  </si>
  <si>
    <t>80714896 PAMPERS PANTS HYP CS XXG 32X4 NUEVO</t>
  </si>
  <si>
    <t>80740003 PAMPERS PREMIUM CARE GDE HYP X96</t>
  </si>
  <si>
    <t>AI2006 HENNIA APOSITO INCONT SEVERA (NARANJA) 6X20U.</t>
  </si>
  <si>
    <t>1015 VAITA VASO CON PICO ANCHO ANTIDERRAME Y ASAS</t>
  </si>
  <si>
    <t>173141 HINDS CREMA ANTI AGE LIFT X 125ML</t>
  </si>
  <si>
    <t>1005 CANDY T HUM LAVANDA  DP X 50U</t>
  </si>
  <si>
    <t>MFP3156 FISHER PRICE CEPILLO LIMPIA MAMADERAS</t>
  </si>
  <si>
    <t>MFP3157 FIHER PRICE SET DE MANICURA</t>
  </si>
  <si>
    <t>MFP3158 FISHER PRICE ASPIRADOR NASAL CON 2 BOQ.</t>
  </si>
  <si>
    <t>MFP3174 FISHER PRECE SACALECHE MANUAL C/ MAMADERA DE 120ML</t>
  </si>
  <si>
    <t>30240890-30242526 HUGGIES TRIP PRO MED AHORR 2X68 (AMARILLO)</t>
  </si>
  <si>
    <t>30240900-30242551 HUGGIES TRIP PRO GDE AHORR 2X60 (AMARILLO)</t>
  </si>
  <si>
    <t>30240901-30242560 HUGGIES TRIP PRO XXG AHORRP 2X50 (AMARILLO)</t>
  </si>
  <si>
    <t>30240910-30242539 HUGGIES TRIP PRO XG AHORR 2X52 (AMARILLO)</t>
  </si>
  <si>
    <t>173073 HINDS CREMA ROSA PLUS VIT A X 250ML</t>
  </si>
  <si>
    <t>173103 HINDS CREMA ROSA BEAUTY X 250ML</t>
  </si>
  <si>
    <t>173127 HINDS CREMA EXTREMA X 250ML</t>
  </si>
  <si>
    <t>173189 HINDS CREMA BIOHIDRATACION X 250ML</t>
  </si>
  <si>
    <t>231 SHURITA BABERO SUBLIMADO C/ATRAPA COMIDA</t>
  </si>
  <si>
    <t>1500 WINNIE THE POOH CUBRE COCHE 1X6UNID</t>
  </si>
  <si>
    <t>24333 ALCOHOL BIALCOHOL-PORTA BOT  12X500CC</t>
  </si>
  <si>
    <t>60824 SHAMPOO PLUSBELLE KIDS FUERZA NATURAL X 350 ML.</t>
  </si>
  <si>
    <t>60825 SHAMPOO PLUSBELLE KIDS PROT. NATURAL X 350 ML.</t>
  </si>
  <si>
    <t>60826 SHAMPOO PLUSBELLE KIDS SENSACION NAT. X 350 ML.</t>
  </si>
  <si>
    <t>60828 ACOND. PLUSBELLE KIDS FUERZA NATURAL X 350 ML.</t>
  </si>
  <si>
    <t>60829 ACOND. PLUSBELLE KIDS PROT. NATURAL X 350 ML.</t>
  </si>
  <si>
    <t>60830 ACOND. PLUSBELLE KIDS PH BALANC. X 350 ML.</t>
  </si>
  <si>
    <t>280343 UPA LA LA COL  AMARILLA 6X200ML</t>
  </si>
  <si>
    <t>281357 UPA LA LA COLONIA DULCE BRISA 6X200ML</t>
  </si>
  <si>
    <t>281418 UPA LA LA TALCO EXTRA SUAVE X 150G.</t>
  </si>
  <si>
    <t>3367235 ALGABO ACEITE P/BEBE X355ML</t>
  </si>
  <si>
    <t>NESTUM</t>
  </si>
  <si>
    <t>1747/6 COLBERT NOIR DES AERO 6X250CC</t>
  </si>
  <si>
    <t>180/1 KEVIN BLACK EDT C/VAP 3X60CC</t>
  </si>
  <si>
    <t>1920/4 COLBERT EDT 3X60CC</t>
  </si>
  <si>
    <t>3630 JUGUETOYS REDUCTOR ERGO COL. VS. (D)</t>
  </si>
  <si>
    <t>13321 BABELITO BIBERON ANTI-COLICOS X150 SIL TT (D)</t>
  </si>
  <si>
    <t>13623 BABELITO BIBERON BOCA ANCHA ECO 250 ML.T 3 (D)</t>
  </si>
  <si>
    <t>13624 BABELITO BIBERON BOCA ANCHA 250 ML T.1</t>
  </si>
  <si>
    <t>13625 BABELITO BIBERON BOCA ANCHA 250 ML T.2</t>
  </si>
  <si>
    <t>13626 BABELITO BIBERON BOCA ANCHA 250 ML T.3</t>
  </si>
  <si>
    <t>13742 BABELITO BIBERON B. ANCHA C/ASAS  250ML T.2 PROMO</t>
  </si>
  <si>
    <t>14171 BABELITO TETINA SILICONA HN FLUJO LENTO X2 (D)</t>
  </si>
  <si>
    <t>14311 BABELITO TETINA TRAD. BOCA ANCHA X2 T1 (D)</t>
  </si>
  <si>
    <t>1731/3 PACO COLONIA X 60CC</t>
  </si>
  <si>
    <t>173172 HINDS CREMA REAFIRMANTE  X 250ML</t>
  </si>
  <si>
    <t>1733/5 PACO DEO AERO X150CC</t>
  </si>
  <si>
    <t>281/9 ACQUA DI COLBERT EDT X60ML  C/VAP</t>
  </si>
  <si>
    <t>30851 BABELITO CHUPETE TRADICIONAL SILICONA T1</t>
  </si>
  <si>
    <t>30852  BABELITO CHUPETE TRADICIONAL SILICONA T2</t>
  </si>
  <si>
    <t>32052 BABELITO CHUPETE LUMINOSO RED T.1 +6M (2X1) (D)</t>
  </si>
  <si>
    <t>32812 BABELITO CHUPETE ANAT DECORADO SIL T2</t>
  </si>
  <si>
    <t>401/4 COQUETERIAS EUA DE TOILETTE 6X80C</t>
  </si>
  <si>
    <t>441/6 DANIELLE SET D/REGALO COMBINADO</t>
  </si>
  <si>
    <t>494/6 PRUNE DEO AERO BRONCE X 123ML</t>
  </si>
  <si>
    <t>495/7 PRUNE DEO AERO COBRE X 123ML</t>
  </si>
  <si>
    <t>51119 ZONA LIBRE BEBE LOCION + SHAMPOO (CELESTE)</t>
  </si>
  <si>
    <t>55083 BABELITO TRAD SET MANICURA 2PZAS</t>
  </si>
  <si>
    <t>5953/4 MUJERCITAS DEO AERO X123CC</t>
  </si>
  <si>
    <t>6201/3 PACO FUTBOL LATA COLONIA X 60CC</t>
  </si>
  <si>
    <t>6202/4 PACO FUTBOL DEO AERO X 150ML</t>
  </si>
  <si>
    <t>6231/3 COQUETERIAS LATA (EDT  40 + MIN  102CC) FUNNY</t>
  </si>
  <si>
    <t>84503 ZONA LIBRE CREMA PIOJOS ( VERDE )</t>
  </si>
  <si>
    <t>12334 ALCOHOL BIALCOHOL AL 96° 15X250CC</t>
  </si>
  <si>
    <t>454/1 PAULA C DANVERS EDT X 100ML C/VAP ( D)</t>
  </si>
  <si>
    <t>474/7 COQUETERIAS DEO AERO X 123CC</t>
  </si>
  <si>
    <t>5121/4 KEVIN METAL EDT X100 ML.C/VAPO. (D)</t>
  </si>
  <si>
    <t>5963/5 KEVIN ABSOLUTE EDT X100ML (D)</t>
  </si>
  <si>
    <t>6031/3 KEVIN SPIRIT EDT X 100ML C/VAP (D)</t>
  </si>
  <si>
    <t>6034/6 KEVIN SPIRIT DEO AERO 6X250ML</t>
  </si>
  <si>
    <t>6192/5 CIEL LOVE DEO AERO X 123ML.</t>
  </si>
  <si>
    <t>700/6 CRANDALL COLONIA 6X95CC</t>
  </si>
  <si>
    <t>7766 BAGOVIT  POST SOLAR C/ALOE VERA X 200G. (D)</t>
  </si>
  <si>
    <t>1062/4 PALOMA FANTASY DEO AERO X123ML</t>
  </si>
  <si>
    <t>1273/5 PACO SURF EDT  60 ML. C/VAP.</t>
  </si>
  <si>
    <t>1343/5 KEVIN ICE DEO AERO X250 ML</t>
  </si>
  <si>
    <t>1542/5CIEL NOIR DEO AERO X 123ML.</t>
  </si>
  <si>
    <t>1873/7  CODE DEO AERO  X250 ML.</t>
  </si>
  <si>
    <t>2926/9 MY LITTLE DANIELLE EDT  90 ML. C/VAP.</t>
  </si>
  <si>
    <t>391/2PRUNE ICON DEO AERO X123 ML.</t>
  </si>
  <si>
    <t>419/2 PAULA CAHEN DA AMOR EDT 3X100ML (D)</t>
  </si>
  <si>
    <t>5123/6 KEVIN METAL DEO AERO X 250ML</t>
  </si>
  <si>
    <t>654/7 CARO CUORE DEO AERO X123ML.</t>
  </si>
  <si>
    <t>7425/8 COLBERT SPACE DEO AERO X250 ML</t>
  </si>
  <si>
    <t>80687017 FUSION 5 CARTUCHO BASE 2 X 10</t>
  </si>
  <si>
    <t>80701897 PTN PROVSOL SH RESTAURA 400 X 12</t>
  </si>
  <si>
    <t>80701900 PTN PROVSOL CN RESTAURA 400 X 12</t>
  </si>
  <si>
    <t>80701903 PTN PROVSOL SH FZA RECON 400 X 12</t>
  </si>
  <si>
    <t>80701906 PTN PROVSOL CN FZA RECON 400 X 12</t>
  </si>
  <si>
    <t>80701932 PTN PROVSOL SH RIZOS DEFINIDOS 400 X 12</t>
  </si>
  <si>
    <t>80705467 HS SH ARGAN 375 X 12</t>
  </si>
  <si>
    <t>80712572 HS SH APPLE C SCALP CARE W3 375 X 12</t>
  </si>
  <si>
    <t>80712575 HS SH OS COMP SCALP CARE W3 375 X12</t>
  </si>
  <si>
    <t>80712580 HS SH COAL COMP SCALP CARE W3 375 X 12</t>
  </si>
  <si>
    <t>80712583 HS SH SYM COMP SCALP CARE W3 375 X 12</t>
  </si>
  <si>
    <t>80722421 PTN PROVSOL CN CONTROL CAIDA 400 X 12</t>
  </si>
  <si>
    <t>80727136 ARIEL LIMPIEZA PROFUNDA BOT 3000 X 4</t>
  </si>
  <si>
    <t>80729837 MAGISTRAL ULTRA MARINA  500 X 20</t>
  </si>
  <si>
    <t>926/4 CARO CUORE AMORE DEO AERO X123ML.</t>
  </si>
  <si>
    <t>1001 ZONA LIBRE BIO REPELENTE PIOJOS ( AZUL )</t>
  </si>
  <si>
    <t>1301 ZONA LIBRE CREMA BIO REPELENTE (MARRON )</t>
  </si>
  <si>
    <t>3601 ZONA LIBRE KIT LOCCION + BIO REPELENTE</t>
  </si>
  <si>
    <t>701 ZONA LIBRE LOCION PIOJOS ( ROJA )</t>
  </si>
  <si>
    <t>704 ZONA LIBRE FAMILIAR (ROJA)</t>
  </si>
  <si>
    <t>80748916 PAMPERS BABYSAN GDE 72 X 2</t>
  </si>
  <si>
    <t>80748917 PAMPERS BABYSAN MED 72 X 2</t>
  </si>
  <si>
    <t>80748918 PAMPERS BABYSAN XGD 58 X 3</t>
  </si>
  <si>
    <t>80748919 PAMPERS BABYSAN XXG 54 X 3</t>
  </si>
  <si>
    <t>80748929 PAMPERS BABYDRY GDE 110 X 2</t>
  </si>
  <si>
    <t>80748930 PAMPERS BABYDRY XGD 96 X 2</t>
  </si>
  <si>
    <t>80748931 PAMPERS BABYDRY XXG 88 X 2</t>
  </si>
  <si>
    <t>80748932 PAMPERS BABYDRY GDE 72 X 2</t>
  </si>
  <si>
    <t>80748933 PAMPERS BABYDRY MED 72 X 2</t>
  </si>
  <si>
    <t>80748934 PAMPERS BABYDRY XGD 58 X 2</t>
  </si>
  <si>
    <t>80748935 PAMPERS BABYDRY XXG 54 X 2</t>
  </si>
  <si>
    <t>80748938 PAMPERS BABYDRY PEQ 56 X 3</t>
  </si>
  <si>
    <t>4118 MIDERMUS CREMA DE ORDEÑE X250G. (D)</t>
  </si>
  <si>
    <t>9726 LADYSOFT PROT DIARIO CLASICO S/A X 20U. (D)</t>
  </si>
  <si>
    <t>67622 NUBY TET S ANCHA P TODAS MAMAD TOUCH FLUJO R PIDO X1</t>
  </si>
  <si>
    <t>X9923 - NUBY REPUESTO SORBETE VASO 9923 (D)</t>
  </si>
  <si>
    <t>12170 BABELITO LIMPIABIBERON BASICO</t>
  </si>
  <si>
    <t>10855 DISPITA MORDILLO JIRAFITA (D)</t>
  </si>
  <si>
    <t>11307 DISPITA BABERO BORDADO MEDIANO (D)</t>
  </si>
  <si>
    <t>11363 DISPITA BABERO C/CUELLO C/PORTA CHUP PELUCHE (D)</t>
  </si>
  <si>
    <t>3650 JUGUETOYS SILLA BOOSTER PEPPA PIG</t>
  </si>
  <si>
    <t>3651 JUGUETOYS SILLA BOOSTER G. DE ZENON</t>
  </si>
  <si>
    <t>DUFFY</t>
  </si>
  <si>
    <t>PROMISE</t>
  </si>
  <si>
    <t>21332 DUFFY HIPERPACK GDE 3X32U</t>
  </si>
  <si>
    <t>21428 DUFFY HIPERPACK XGDE 3X28U</t>
  </si>
  <si>
    <t>21526 DUFFY HIPERPACK XXGDE 3X26U</t>
  </si>
  <si>
    <t>751278B NUK VASO MINI MAGIC ROJO (D)</t>
  </si>
  <si>
    <t>22580 CHICCO CASCOS RECOGELECHES (D)</t>
  </si>
  <si>
    <t>32551 BABELITO CHUPETE TET. SILIC. ANA T1 CELESTE</t>
  </si>
  <si>
    <t>32552 BABELITO CHUPETE TET. SILIC. ANA T1 ROSA</t>
  </si>
  <si>
    <t>32553 BABELITO CHUPETE TET. SILIC. ANA T1 GRIS</t>
  </si>
  <si>
    <t>32554 BABELITO CHUPETE TET. SILIC. ANA T2 CELESTE</t>
  </si>
  <si>
    <t>32555 BABELITO CHUPETE TET. SILIC. ANA T2 ROSA</t>
  </si>
  <si>
    <t>32556 BABELITO CHUPETE TET. SILIC. ANA T2 GRIS</t>
  </si>
  <si>
    <t>32557 BABELITO CHUPETE TET. SILIC. ANA T3 CELESTE</t>
  </si>
  <si>
    <t>32558 BABELITO CHUPETE TET. SILIC. ANA T3 ROSA</t>
  </si>
  <si>
    <t>32559 BABELITO CHUPETE TET. SILIC. ANA T3 GRIS</t>
  </si>
  <si>
    <t>32861 BABELITO CHUPETE TET. SILIC. SIM T1 CELESTE</t>
  </si>
  <si>
    <t>32862 BABELITO CHUPETE TET. SILIC. SIM T1 ROSA</t>
  </si>
  <si>
    <t>32863 BABELITO CHUPETE TET. SILIC. SIM T1 GRIS</t>
  </si>
  <si>
    <t>32864 BABELITO CHUPETE TET. SILIC. SIM T2 CELESTE</t>
  </si>
  <si>
    <t>32865 BABELITO CHUPETE TET. SILIC. SIM T2 ROSA</t>
  </si>
  <si>
    <t>32866 BABELITO CHUPETE TET. SILIC. SIM T2 GRIS</t>
  </si>
  <si>
    <t>32867 BABELITO CHUPETE TET. SILIC. SIM T3 CELESTE</t>
  </si>
  <si>
    <t>32868 BABELITO CHUPETE TET. SILIC. SIM T3 ROSA</t>
  </si>
  <si>
    <t>32869 BABELITO CHUPETE TET. SILIC. SIM T3 GRIS</t>
  </si>
  <si>
    <t>80687016 FUSION 5 CARTUCHO BASE 4 X 10 (D)</t>
  </si>
  <si>
    <t>31308 PROMISE CONFORT G/XG 8UX 4PAQ.</t>
  </si>
  <si>
    <t>32108 PROMISE PREMIUM PEQ/MED 8UX4PAQ.</t>
  </si>
  <si>
    <t>32308 PROMISE PREMIUM GDE /XGD 8UX4PAQ.</t>
  </si>
  <si>
    <t>4050 BOLSA CAMISETA REFORZADA 40X50 X 80U</t>
  </si>
  <si>
    <t>085/15 AVENT ULTRA AIR LISO 0-6M X 2U.</t>
  </si>
  <si>
    <t>085/20 AVENT ULTRA AIR LISO 6-18M X 2U.</t>
  </si>
  <si>
    <t>1235 SHURITA BANDANA C/MORDILLO (D)</t>
  </si>
  <si>
    <t>80698678 PANTENE SH COLAGENO 400 X 12</t>
  </si>
  <si>
    <t>80698681 PANTENE ACON COLAGENO 400 X 12</t>
  </si>
  <si>
    <t>80712558 HS SH 3N1  375 X 12</t>
  </si>
  <si>
    <t>80712577 HS SH PROT CAIDA  375 X 12</t>
  </si>
  <si>
    <t>80722532 PANTENE SH BAMBU 400 X 12</t>
  </si>
  <si>
    <t>80727141 ARIEL LIMPIEZA PROFUNDA POUCH 3000 X 4</t>
  </si>
  <si>
    <t>80734826 FOAMY FOAM SENSITIVE 175 X 12</t>
  </si>
  <si>
    <t>80737714 FOAMY FOAM MENTHOL 175 X 12</t>
  </si>
  <si>
    <t>10927 DISPITA CADENA PORTA CHUPETE CON BROCHE</t>
  </si>
  <si>
    <t>11036 DISPITA MAMADERA  B. ANCHA /TETINA DE SIL. X 240ML</t>
  </si>
  <si>
    <t>20049 TEST DE EMBARAZO DEFINE</t>
  </si>
  <si>
    <t>9001 DISNEY CHUPETE ANAT SILIC MICKEY MEDIANA</t>
  </si>
  <si>
    <t>22140 DUFFY PREM HIPERPACK PEQ 3X40U</t>
  </si>
  <si>
    <t>22240 DUFFY PREM HIPERPACK MED 3X40U</t>
  </si>
  <si>
    <t>22336 DUFFY PREM HIPERPACK GDE 3X36U</t>
  </si>
  <si>
    <t>22432 DUFFY PREM HIPERPACK XG 3X32U</t>
  </si>
  <si>
    <t>22530 DUFFY PREM HIPERPACK XXG 3X30U</t>
  </si>
  <si>
    <t>303/4 CIEL DES  AERO 6X123CC</t>
  </si>
  <si>
    <t>493/5 PRUNE DEO AERO GRIS 6X123ML.</t>
  </si>
  <si>
    <t>572/6 PALOMA HERRERA  DEO AERO X 123ML.</t>
  </si>
  <si>
    <t>673/5  KEVIN FREEDOM DEO AERO X250ML</t>
  </si>
  <si>
    <t>901/3 MUJERCITAS SOPHIE DEO AERO X 123ML.</t>
  </si>
  <si>
    <t>80753384 PAMPERS BABYSAN PEQ 52 X 4</t>
  </si>
  <si>
    <t>80753385 PAMPERS BABYDRY RN+ 36 X 4</t>
  </si>
  <si>
    <t>10843 DISPITA SACALECHE DE SILICONA C/BASE</t>
  </si>
  <si>
    <t>70015 DISPITA LGZ BABERO CON CUELLO</t>
  </si>
  <si>
    <t>6040901 ALGABO JABON ANTIBAC. CEREZA &amp; CANELA DP X 250ML(D)</t>
  </si>
  <si>
    <t>376/21 AVENT CHUPETE ULTRA AIR NIGHTIME 6-18M NENE X2</t>
  </si>
  <si>
    <t>376/22 AVENT CHUPETE ULTRA AIR NIGHTIME 6-18M NENA X2</t>
  </si>
  <si>
    <t>544341 J&amp;J COTONETES JOHNSON FLEXIBLES 30X150</t>
  </si>
  <si>
    <t>MFP 3173 FISHER PRICE CHUPETES DE SILICONA ETAPA 3 18 A24M</t>
  </si>
  <si>
    <t>MFP 3216 FISHER PRICE CHUPETES DE SILICONA ETAPA 1 0 A 6 MESES</t>
  </si>
  <si>
    <t>MFP 3217 FISHER PREICE CHUPETES DE SILOCONA ETAPA 2  6 A18 MESES</t>
  </si>
  <si>
    <t>MFP 3219 FISHER PRICE  CHUPETES DE LATEX  ETAPA 1 0 A 6 MESES</t>
  </si>
  <si>
    <t>416 VERITAS JAB GLIC NEUTRO 36X120</t>
  </si>
  <si>
    <t>532655 ODOLITO CREMA DENTAL TUTI FRUTI X 50G.</t>
  </si>
  <si>
    <t>533599 KOLYNOS SUPER BLANCO CALCIO X 90 G.</t>
  </si>
  <si>
    <t>533600 KOLYNOS SUPER BLANCO CALCIO X 180 G.</t>
  </si>
  <si>
    <t>534341 ODOL CREMA DENTAL DOBLE PROTEC X 70G.</t>
  </si>
  <si>
    <t>980 VERITAS DEO POLVO CLASICO 24X120G</t>
  </si>
  <si>
    <t>981 VERITAS DEO POLVO MUJER 24X120G</t>
  </si>
  <si>
    <t>982 VERITAS DEO POLVO HOMBRE 24X120G</t>
  </si>
  <si>
    <t>983 VERITAS DEO POLVO FRESCO 24X120G</t>
  </si>
  <si>
    <t>10743049 NUK VASO APREND.C/TEMP ROJO/VIOLETA X 150ML.</t>
  </si>
  <si>
    <t>255541B NUK VASO KIDDY LUM.AZUL/CELESTE X 300ML.</t>
  </si>
  <si>
    <t>3510 BAÑERA PLASTICA MICKEY 25L</t>
  </si>
  <si>
    <t>3511 BAÑERA PLASTICA MINNIE 25L</t>
  </si>
  <si>
    <t>572491 JJ ACEITE PURO X 100ML</t>
  </si>
  <si>
    <t>572492 JJ ACEITE PURO X 200ML</t>
  </si>
  <si>
    <t>506547 CEPILLOS DE DIENTES COLGATE EXTRA CLEAN MEDIO 3X2</t>
  </si>
  <si>
    <t>GRANBY</t>
  </si>
  <si>
    <t>1054 FUYI REPELENTE AEROSOL  165/170CC</t>
  </si>
  <si>
    <t>1551 PH DH HIGIENOL PREMIUM C/ALOE 30M X4</t>
  </si>
  <si>
    <t>1964 PH HIGIENOL DOBLE HOJA PLUS 30M X4</t>
  </si>
  <si>
    <t>ROBIN</t>
  </si>
  <si>
    <t>CUCATRAP</t>
  </si>
  <si>
    <t>VANISH</t>
  </si>
  <si>
    <t>BELAROM</t>
  </si>
  <si>
    <t>MELVILLE</t>
  </si>
  <si>
    <t>FEDERAL</t>
  </si>
  <si>
    <t>HARPIC</t>
  </si>
  <si>
    <t>PROCENEX</t>
  </si>
  <si>
    <t>ZORRO</t>
  </si>
  <si>
    <t>13119 ROBIN APRESTO DP X 500ML.</t>
  </si>
  <si>
    <t>225 VENUS LIMPIA METALES X 225ML.</t>
  </si>
  <si>
    <t>2390 CUCATRAP MATA CUCARACHAS X 380ML.</t>
  </si>
  <si>
    <t>2413 CUCATRAP CEBO MATA CUCARACHA X 8U.</t>
  </si>
  <si>
    <t>2567 QUERUBIN SUAVIZANTE  FLORES CITRICAS X 900ML.</t>
  </si>
  <si>
    <t>2857 QUERUBIN PERFUMANTE P/ROPA FLORES CITRICAS DP X 250</t>
  </si>
  <si>
    <t>30241708 HUG T-HÚM TRIPLE PROT OLEO 30X48 NVA</t>
  </si>
  <si>
    <t>3052754 VANISH QUITAMANCHAS ROPA BCA. DP X 650ML.</t>
  </si>
  <si>
    <t>3053862 BELAROM PAST. INODORO FLORES X 20G.</t>
  </si>
  <si>
    <t>3053863 BELAROM PAST. INODORO MARINA X 20G.</t>
  </si>
  <si>
    <t>3845 ODEX LIQ. LIMP. AMANECER MARINO X 900 ML</t>
  </si>
  <si>
    <t>3890 ODEX LIQ. LIMP. BOSQUE X 900ML.</t>
  </si>
  <si>
    <t>3920 ODEX LIQ. LIMP. FLORAL X 900ML.</t>
  </si>
  <si>
    <t>3951 ODEX LIQ. LIMP. LAVANDA X 900ML .</t>
  </si>
  <si>
    <t>3982 ODEX LIQ. LIM. LIMON X 900ML.</t>
  </si>
  <si>
    <t>4392 ODEX DESOD AERO ORGINAL X 360ML</t>
  </si>
  <si>
    <t>4486 ODEX POLVO LIMP. ORIGINAL X 400G.</t>
  </si>
  <si>
    <t>533602 COLGATE CREMA DENTAL TRIPLE ACCION X 90G</t>
  </si>
  <si>
    <t>57256 GRAN FEDERAL JABON BARA X 150G.</t>
  </si>
  <si>
    <t>8168138 HARPIC REMOVEDOR DE SARRO X 500ML.</t>
  </si>
  <si>
    <t>8168139 HARPIC POWER PLUS ORIG. X 500ML.</t>
  </si>
  <si>
    <t>99106 ZORRO JABON LIQ. DP X 800ML.</t>
  </si>
  <si>
    <t>6591 MELVILLE QUITAMANCHAS AERO X180ML</t>
  </si>
  <si>
    <t>BABYSAN HIPER PACK</t>
  </si>
  <si>
    <t>BABYDRY PACK FAMILIAR</t>
  </si>
  <si>
    <t>BABYDRY MES DE CONSUMO</t>
  </si>
  <si>
    <t>PAÑAL CLASSIC</t>
  </si>
  <si>
    <t>31108 PROMISE CONFORT PEQ/MED 8X4U.</t>
  </si>
  <si>
    <t>FARMACO</t>
  </si>
  <si>
    <t>2953/5 CIEL MAGIC DEO AERO X186ML (D)</t>
  </si>
  <si>
    <t>37178 BABELITO MORDILLO SILICONA SOFT</t>
  </si>
  <si>
    <t>571454 OB TAMPONES S. LIBRE SUPER  X 8U.</t>
  </si>
  <si>
    <t>4172 VAITA CHUPETE MANZANITA CLASICO T/SIL. +3</t>
  </si>
  <si>
    <t>ESPADOL</t>
  </si>
  <si>
    <t>LIMOL</t>
  </si>
  <si>
    <t>3132173 ESPADOL JABON ORIGINAL 1X80G.</t>
  </si>
  <si>
    <t>3136037 ESPADOL JABON CREMOSO 1X80G.</t>
  </si>
  <si>
    <t>3136038 ESPADOL JABON ACTIVE DEO 1X80G.</t>
  </si>
  <si>
    <t>3140485 ESPADOL JABON SKINCARE 1X80G.</t>
  </si>
  <si>
    <t>48766 CURITAS DESOD. P/ PIES FOOT DEFENSE X 150 ML</t>
  </si>
  <si>
    <t>59032 LIMOL VITALIDAD CITRICA 3 X 90 GR.</t>
  </si>
  <si>
    <t>59033 LIMOL BOUQUET FLORAL 3 X 90 GR.</t>
  </si>
  <si>
    <t>ODORONO</t>
  </si>
  <si>
    <t>126/8 DANIELLE SHAMPOO X200ML</t>
  </si>
  <si>
    <t>572404 JJ CREMA HIDR. ROSA 12X200ML</t>
  </si>
  <si>
    <t>68815422 CIF ANTIGRASA DP 15X450ML (6634)</t>
  </si>
  <si>
    <t>68815425 CIF BANO DP 15X450ML (9416)</t>
  </si>
  <si>
    <t>68815428 CIF VIDRIOS DP 15X450ML (9417)</t>
  </si>
  <si>
    <t>68818369 ALA LIQIDO DP 12X800ML (8950)</t>
  </si>
  <si>
    <t>68818371 ALA LIQUIDO DP 4X3L (8959)</t>
  </si>
  <si>
    <t>68818372 ALA LIQ. P/DILUIR BOT. X500CC (8963)</t>
  </si>
  <si>
    <t>68818373 ALA MATIC C/VIVERE DP 4X3L (8967)</t>
  </si>
  <si>
    <t>68839339 CIF ULT BRILLO ESENC. DP 15X380ML (1309)</t>
  </si>
  <si>
    <t>68848190 SKIP LIQ DP 4X3L (366)</t>
  </si>
  <si>
    <t>68848196 SKIP P/DILUIR BOT. 2X500CC (1100)</t>
  </si>
  <si>
    <t>69637215  ALA JABON BARRA 84X200G (6685)</t>
  </si>
  <si>
    <t>69660288 VIVERE SUAV CLASICO DP 4X3L (6586)</t>
  </si>
  <si>
    <t>69660289 VIVERE CLASICO EXP FLOR DP 12X900ML (6580)</t>
  </si>
  <si>
    <t>69666092 VIVERE SUAVIZ PLANCHA FACIL 12X810ML (6578)</t>
  </si>
  <si>
    <t>69686494 CIF DT GEL LIMA 12X300ML  (9400)</t>
  </si>
  <si>
    <t>69706355 CIF CREMA  ORIGINAL X 750G (6611)</t>
  </si>
  <si>
    <t>80685626 PAMPERS PANTS XTR CS XGD 34 X 4 (D)</t>
  </si>
  <si>
    <t>MACH3</t>
  </si>
  <si>
    <t>30244266 TOALLAS HÚMEDAS HUGGIES PROTECT PLUS 30X48</t>
  </si>
  <si>
    <t>68733989 SEDAL AC  BOMBA NUTRICION 12X190ML (D)</t>
  </si>
  <si>
    <t>80365384 ESPUMA GILLETTE FOAMY SENSITIVE 56X24</t>
  </si>
  <si>
    <t>80701912 PTN PROVMIRACLES CN HIDRATA 400X12</t>
  </si>
  <si>
    <t>80708012 VENUS MAQUINA INTIMA 4X 6</t>
  </si>
  <si>
    <t>80712570 HS SH LR COMP SCALP CARE W3 375 X12</t>
  </si>
  <si>
    <t>80714449 DOWNY FLORES DE VERANO 500X12</t>
  </si>
  <si>
    <t>80714453 DOWNY LIRIOS DE PRIMAVERA 500 X 12</t>
  </si>
  <si>
    <t>80716164 MACH 3 CARTUCHO CARBONO X2UNI</t>
  </si>
  <si>
    <t>80718901 PAMPERS T/HUM AROMA/CUIDADO DE BEBÉ 12X48 TAPA</t>
  </si>
  <si>
    <t>80722530 PTN PROVMIRACLES SH BRILLO EX 400 X 12</t>
  </si>
  <si>
    <t>80729836 MAGISTRAL ULTRA MARINA  750 X 18</t>
  </si>
  <si>
    <t>80734827 ESPUMA FOAMY SENSITIVE 312 X12</t>
  </si>
  <si>
    <t>80751884 PTN PROVMIRACLES SH HIDRATA 400X12</t>
  </si>
  <si>
    <t>80751900 PTN PROVMICACLES CN HIDRATA 400 X 12</t>
  </si>
  <si>
    <t>8365 Q-SOFT TH BABY PLANAS 20X40U</t>
  </si>
  <si>
    <t>PA0550 ESTRELLA PAÑAL GRANDE SUPERPACK X60 NUEVO</t>
  </si>
  <si>
    <t>PA0552 ESTRELLA PAÑAL XXGRANDE SUPERPACK X50 NUEVO</t>
  </si>
  <si>
    <t>330003 ALGABO SET COLONIA + SHAMPOO</t>
  </si>
  <si>
    <t>3340001 ALGABO BABY JABON CAJA X 80G.</t>
  </si>
  <si>
    <t>3340362 ALGABO JABON LIQUIDO C/VAL. X 200ML.</t>
  </si>
  <si>
    <t>3340365 ALGABO JABON LIQUIDO DPX 200ML.</t>
  </si>
  <si>
    <t>3343236 ALGABO KIDS SH. MANZANILLA X 200ML.</t>
  </si>
  <si>
    <t>3345442 ALGABO KIDS ACOND. MANZANILLA X 444ML.</t>
  </si>
  <si>
    <t>336002 ALGABO TOALLAS HUMEDAS X 48U.</t>
  </si>
  <si>
    <t>3369030 ALGABO HISOPOS BABY X 30U.</t>
  </si>
  <si>
    <t>6040866 ALGABO ALCOHOL SPRAY ULTRAL 70° X 450ML.</t>
  </si>
  <si>
    <t>6062001 ALBAGO DISCOS DESMAQ. X 80U.</t>
  </si>
  <si>
    <t>6062003 ALGABO POMPONES DE ALGODON X 50U.</t>
  </si>
  <si>
    <t>6062006 ALGABO AGUA MICELAR X 200 ML.</t>
  </si>
  <si>
    <t>6069125 ALGABO HISOPOS ZIPPER X 125U.</t>
  </si>
  <si>
    <t>30241151-30243580 HUGGIES NATURAL CARE PR (ROJO) 8X30</t>
  </si>
  <si>
    <t>30241314-30243492 KIMBIES T HUM NUEVAS  30X48</t>
  </si>
  <si>
    <t>30241710-30243477 HUG T/HÚM PURO Y NATURAL  18X48 NVA</t>
  </si>
  <si>
    <t>68848197 SKIP LIQ LIDUIDO DP 12X800ML (361)</t>
  </si>
  <si>
    <t>911/5 MUJERCITAS JULIE DEO AERO X 123 ML.</t>
  </si>
  <si>
    <t>PA2550 ESTRELLA PAÑAL 2DA GDE SUPERPACK 2X60</t>
  </si>
  <si>
    <t>PA2552 ESTRELLA PAÑAL 2DA XXGDE SUPERPACK 2X50</t>
  </si>
  <si>
    <t>150454 LECHE NUTRILON 1 LATA X 800 G</t>
  </si>
  <si>
    <t>150455 LECHE NUTRILON 2 LATA X 800 G</t>
  </si>
  <si>
    <t>150456 LECHE NUTRILON 3 LATA X 800 G</t>
  </si>
  <si>
    <t>176426 LECHE VITAL 1  LATA X 800 G</t>
  </si>
  <si>
    <t>176427 LECHE VITAL 2  LATA X 800 G</t>
  </si>
  <si>
    <t>177017 LECHE VITAL 3  LATA X 800 G</t>
  </si>
  <si>
    <t>190987 LECHE NUTRILON 2 BRICK 24X200ML</t>
  </si>
  <si>
    <t>30241676-30243476 HUGGIES TOA HÚM LIMP TOT 4 EN 1 18X48 NVA</t>
  </si>
  <si>
    <t>30241695-30243488 HUG T/HÚM PURO Y NATURAL  12X80 NVA</t>
  </si>
  <si>
    <t>30241707-30243500 HUG T/HUM TRIPLE PROT 30X48 NVA</t>
  </si>
  <si>
    <t>30241723-30243493 HUG TOA HUM TRIP PROT 12X80 NVA</t>
  </si>
  <si>
    <t>30241730-30243494 HUGGIES TOA HUM TRIPLE PROT 18X96 NVA</t>
  </si>
  <si>
    <t>30244206 PAÑ HUG SUPREME CR RN MEGA 6X34 ´23</t>
  </si>
  <si>
    <t>30244225 PAÑ HUG SUPREME CR G AHORRP 2X60 ´23</t>
  </si>
  <si>
    <t>30244226 PAÑ HUG SUPREME CR XG AHORRP 2X52 ´23</t>
  </si>
  <si>
    <t>30244231 PAÑ HUG SUPREME CR M AHORRP 2X68 ´23</t>
  </si>
  <si>
    <t>30244232 PAÑ HUG SUPREME CR XXG AHORRP 2X50 ´23</t>
  </si>
  <si>
    <t>30244242 PAÑ HUG SUPREME CR XXXL AHORRP 2X48 ´23</t>
  </si>
  <si>
    <t>51803 DONCELLA INCONT. MEDIUM X 8U.</t>
  </si>
  <si>
    <t>5688 RC SUSSEX CLASICO MAS BLANCO 50P X3/10</t>
  </si>
  <si>
    <t>9923FL NUBY VASO C/ SORBETE RIGIDO Y MANIJA 300 ML</t>
  </si>
  <si>
    <t>11005 NONISEC RECTO JUVENIL  MED 10X8</t>
  </si>
  <si>
    <t>1308 BAGOVIT A EMU NUTRIV P/PIEL SECA X350ML (D)</t>
  </si>
  <si>
    <t>41126 NONISEC ROPA INTERIOR GRANDE X 8U.</t>
  </si>
  <si>
    <t>41127 NONISEC ROPA INTERIOR XG  X8U.</t>
  </si>
  <si>
    <t>51802 DONCELLA TOALLAS INCONT. MINI X8U.</t>
  </si>
  <si>
    <t>304/5 CIEL DEO AERO X186ML (D)</t>
  </si>
  <si>
    <t>69582 CHICCO CEPILLO DE DIENTES 6-36M CELESTE</t>
  </si>
  <si>
    <t>25095 FARMACO MANTECA DE CACAO C/F. SOLAR X 4G.</t>
  </si>
  <si>
    <t>25118 FARMACO MANTECA DE CACAO ORIGINAL X 4G.</t>
  </si>
  <si>
    <t>25152 BABELITO SET DE TRANSICION 3 EN 1</t>
  </si>
  <si>
    <t>3330619 ALGABO BABY FECULA DP X200ML.</t>
  </si>
  <si>
    <t>3362011 ALGABO OLEO DP X 900ML.</t>
  </si>
  <si>
    <t>6040001 ALGABO JABON LIQUIDO KIDS DP X300ML.</t>
  </si>
  <si>
    <t>7524 PETIT ENFANT ESPUMA DE BAÑO X 150ML</t>
  </si>
  <si>
    <t>7529 PETIT ENFANT AGUA MICELAR X 340ML</t>
  </si>
  <si>
    <t>200026 TENA PROT. DISCREET LARGO ALAS 12X15U.</t>
  </si>
  <si>
    <t>BELLY</t>
  </si>
  <si>
    <t>200849 TENA PANTS CLASICO LARGE 8X8U</t>
  </si>
  <si>
    <t>200850 TENA PANTS CLASICO LARGE 4X16U.</t>
  </si>
  <si>
    <t>90083 DIMY FUNDA COLCHON FUNCIONAL</t>
  </si>
  <si>
    <t>90084 DIMY FUNDA COLCHON 1 PLAZA</t>
  </si>
  <si>
    <t>90085 DIMY FUNDA COLCHON 1 Y MEDIA PLAZA</t>
  </si>
  <si>
    <t>90088 DIMY MANTA CORDERITO ALGODON</t>
  </si>
  <si>
    <t>ADAPTADOR PARA BAÑERA BELLY CON SOPAPA</t>
  </si>
  <si>
    <t>BAÑERA BELLY VARIOS MODELOS Y COLORES</t>
  </si>
  <si>
    <t>COCHECITO BEBES BELLY</t>
  </si>
  <si>
    <t>COCHECITO BEBES CON HUEVITO</t>
  </si>
  <si>
    <t>PARAGUITA BEBES BELLY LAPIN</t>
  </si>
  <si>
    <t>69660286 VIVERE VIOLETA Y FL BCAS  DP 4X3L (6584)</t>
  </si>
  <si>
    <t>80695448 VENUS SPA CARTUCHO X4</t>
  </si>
  <si>
    <t>COCHECITO BEBES CON HUEVITO PARTE 1</t>
  </si>
  <si>
    <t>COCHECITO BEBES CON HUEVITO PARTE 2</t>
  </si>
  <si>
    <t>12516568 NESTUM RTD SABOR BANANA 24X190ML (D)</t>
  </si>
  <si>
    <t>30244215 PAÑ HUG SUPREME CR P AHORRP 2X50 ´23</t>
  </si>
  <si>
    <t>560/19 AVENT MAMADERA 125 CLASSIC</t>
  </si>
  <si>
    <t>PF58 LOVE SONAJERO ANIMALES</t>
  </si>
  <si>
    <t>200072 TENA PANTS ULTRA MEDIUM 4X16</t>
  </si>
  <si>
    <t>200073 TENA PANTS ULTRA LARGE 4X16</t>
  </si>
  <si>
    <t>80708011 VENUS MAQUINA INTIMA X2</t>
  </si>
  <si>
    <t>190424 LECHE VITAL 1 POUCH X 1 KG</t>
  </si>
  <si>
    <t>190425 LECHE VITAL 1 BRIK 24X200ML</t>
  </si>
  <si>
    <t>190426 LECHE VITAL 2 POUCH X 1 KG</t>
  </si>
  <si>
    <t>190427 LECHE VITAL 2 BRIK 24X200ML</t>
  </si>
  <si>
    <t>403AI MAVERICK NEBULIZADOR A PISTON (D)</t>
  </si>
  <si>
    <t>403E MAVERICK NEBULIZADOR A PISTON (D)</t>
  </si>
  <si>
    <t>2607 PH ELITE ULTRA SOFT TOUCH 30M X4/10</t>
  </si>
  <si>
    <t>30244388 PAÑ HUGGIES ULTRACONFORT XG 2X52</t>
  </si>
  <si>
    <t>30244411 PAÑ HUGGIES ULTRACONFORT XXG 2X50</t>
  </si>
  <si>
    <t>30244412 PAÑ HUGGIES ULTRACONFORT G 2X60</t>
  </si>
  <si>
    <t>30244366 PAÑ HUGGIES ULTRACONFORT MED 2X68</t>
  </si>
  <si>
    <t>8255 QSOFT TH PREMIUM A. VERA/VIT. E X 40U.</t>
  </si>
  <si>
    <t>8491 IDEAL TH FLOW MANZANILLA X 40U.</t>
  </si>
  <si>
    <t>130000 TENA PAÑAL ANAT. SLIP MED. X9U.</t>
  </si>
  <si>
    <t>130003 TENA PAÑAL ANAT. SLIP GDE. X9U.</t>
  </si>
  <si>
    <t>200845 TENA PANTS ULTRA LARGE 8X8U</t>
  </si>
  <si>
    <t>200846 TENA PANTS ULTRA MEDIUM 8X8U.</t>
  </si>
  <si>
    <t>200847 TENA PANTS CLASICO MEDIUM 8X8</t>
  </si>
  <si>
    <t>200848 TENA PANTS CLASICO MEDIUM 4X16U</t>
  </si>
  <si>
    <t>PVEN0323 DERMAGLOS POST SOLAR 150GR X 24 PAQ</t>
  </si>
  <si>
    <t>PVEN0326 DERMAG SOLAR PANT TOTAL F65 CREMA X90 GRS</t>
  </si>
  <si>
    <t>PVEN0343 DERMAGLOS SOLAR F50 EMULSION X 250ML</t>
  </si>
  <si>
    <t>PVEN0344 DERMAGLOS SOLAR F30 SPRAY INVIS 180ML</t>
  </si>
  <si>
    <t>PVEN0350 DERMAGLOS SOLAR F30 X 250ML</t>
  </si>
  <si>
    <t>PVEN0351 DERMAGLOS SOLAR F40 X 250ML</t>
  </si>
  <si>
    <t>PVEN0355 DERMAGLOS SOLAR F40 SPRAY EMULSION X170ML</t>
  </si>
  <si>
    <t>PVEN0366 DERMAGLÓS SOLAR F65 BEBÉS CR 50 GR</t>
  </si>
  <si>
    <t>PVEN0370 DERMAGLOS SOLAR F80 CREMA 90 GRS</t>
  </si>
  <si>
    <t>PVEN0377 DERMAGLOS SOLAR F50 SPRAY CONTINUO X 170 ML</t>
  </si>
  <si>
    <t>PVEN0379 DERMAGLÓS SOLAR F50 NIÑOS EM 180 ML</t>
  </si>
  <si>
    <t>PVEN0381 DERMAGLÓS SOLAR F30 EFECTO SECO CR 180 GR</t>
  </si>
  <si>
    <t>PVEN0457 DERMAGLÓS SOLAR F40 EM 120 ML</t>
  </si>
  <si>
    <t>PVEN0465 DERMAGLÓS SOLAR F65 BEBÉS CR 120 GR</t>
  </si>
  <si>
    <t>PVEN0476 DERMAGLOS SOLAR F50 EFECTO SECO CREMA X 180G</t>
  </si>
  <si>
    <t>PVEN2343 PROMOCIONAL DERMAGLÓS SOLAR F50 EM 380ML</t>
  </si>
  <si>
    <t>PVEN3261 PROMOCIONAL DERMAGLÓS SOLAR F30 EM 380 ML</t>
  </si>
  <si>
    <t>PVEN4351 PROMOCIONAL DERMAGLÓS SOLAR F40 EM 380 ML</t>
  </si>
  <si>
    <t>11134 NONISEC REFUERZA  20 U X 6 PAQ</t>
  </si>
  <si>
    <t>69706357 CIF CREM LIMON 12X750 (6612)</t>
  </si>
  <si>
    <t>SERENISIMA CRECER</t>
  </si>
  <si>
    <t>036/17 AVENT MAMADERA NATURAL X 330ML 6M+</t>
  </si>
  <si>
    <t>176246 SERENISIMA BABY CRECER 1 X 200 ML</t>
  </si>
  <si>
    <t>176249 SERENISIMA BABY CRECER 2 X 200 ML</t>
  </si>
  <si>
    <t>200057 TENA T. HIG. DISCREET MINI 12X10U.</t>
  </si>
  <si>
    <t>200227 TENA PROT. DISCREET LARGO ALAS 6X50U.</t>
  </si>
  <si>
    <t>200336 TENA T.HIG. DISCREET MED. ALOE 12X10U.</t>
  </si>
  <si>
    <t>200337 TENA T.HIG. DISCREET MED. ALOE  8X30U.</t>
  </si>
  <si>
    <t>200338 TENA T.HIG. DISCREET MAXI ALOE 12X10U</t>
  </si>
  <si>
    <t>200339 TENA T. HIG. DISCREET MAXI ALOE  8X30U</t>
  </si>
  <si>
    <t>105093 CALIPSO PROT. MULTIESTILO C/CALE X 20U.</t>
  </si>
  <si>
    <t>105599 CALIPSO PROT. NORMAL C/CALE X80U.</t>
  </si>
  <si>
    <t>106113 TENA PROT. DISCREET LARGO SIN ALAS 15X36U.</t>
  </si>
  <si>
    <t>106114 TENA PROT. DISCREET LARGO SIN ALAS 50X12U.</t>
  </si>
  <si>
    <t>108478 CALIPSO TOALLAS PLANA C/ALAS C/CALE X8U.</t>
  </si>
  <si>
    <t>109349 CALIPSO TOALLA NORMAL C/CALE  50X8</t>
  </si>
  <si>
    <t>109350 CALIPSO TOALLA NORMAL C/CALE X 16U.</t>
  </si>
  <si>
    <t>110166 NOSOTRAS TOALLA  NORMAL C/A. VERA 8X30U. (D)</t>
  </si>
  <si>
    <t>110261 NOSOTRAS TOALLAS BN TELA CURVMAX  X8U.</t>
  </si>
  <si>
    <t>110263 NOSOTRAS TOALLAS BN TELA CURVMAX  X16U.</t>
  </si>
  <si>
    <t>120353 NOSOTRAS TOALLA DIA Y NOCHE TELA MAX 8X30U. (D)</t>
  </si>
  <si>
    <t>120354 NOSOTRAS TOALLA DIA Y NOCHE TELA MAX 16X15U. (D)</t>
  </si>
  <si>
    <t>120355 NOSOTRAS TOALLA B. NOCHES INV RAP 8X12U. (D)</t>
  </si>
  <si>
    <t>120902 NOSOTRAS TOALLAS B. NOCHES INV RAP.MAX  X 8U.</t>
  </si>
  <si>
    <t>KIT DE BEBE RECIEN NACIDO AGO 23</t>
  </si>
  <si>
    <t>190429 LECHE VITAL 3 BRIK  24X200ML.</t>
  </si>
  <si>
    <t>PANTS  
PLUS</t>
  </si>
  <si>
    <t>571928 J&amp;J BAÑO LIQ RECIEN NACIDO 12X200 (AMARILLO)</t>
  </si>
  <si>
    <t>101727  CALIPSO TOALLA SAN C/CALE X16U.</t>
  </si>
  <si>
    <t>101729 CALIPSO TOALLA SAN C/CALE X8U.</t>
  </si>
  <si>
    <t>105596 CALIPSO PROT. NORM C/FRAG C/CALE X20U.</t>
  </si>
  <si>
    <t>105597 CALIPSO PROT. NORMAL   C/CALE X20U.</t>
  </si>
  <si>
    <t>108479 CALIPSO TOALLA PLANA C/ALAS C/D C/CALE X8U.</t>
  </si>
  <si>
    <t>108536 IRAOLA TES DE EMBARAZO D-BEST</t>
  </si>
  <si>
    <t>110129 NOSOTRAS TOALLA CLASICA CUR V C/CALE X16U.</t>
  </si>
  <si>
    <t>110182 NOSOTRAS TOALLA INVISIBLE CUR V C/CALE X8U.</t>
  </si>
  <si>
    <t>110186 NOSOTRAS TOALLA NORMAL BOB C/CALE X16U.</t>
  </si>
  <si>
    <t>120801 NOOSTRAS TOALLA  DIA Y NOCHE TELA. MAX X8U.</t>
  </si>
  <si>
    <t>120802 NOSOTRAS TOALLAS DIA Y NOCHE TELA. MAX X16U.</t>
  </si>
  <si>
    <t>10741094 NUK MAMADERA FC + CONTROL TEMP. JIRAFA X 300ML</t>
  </si>
  <si>
    <t>1068 RAID CASA Y JARDIN AERO 390 CC X 12 (NARANJA)</t>
  </si>
  <si>
    <t>350 SHURITA REDUCTOR DE INODORO</t>
  </si>
  <si>
    <t>106111 NOSOTRAS PRTOC. RESPIRABLE C/CALE  X 15U.</t>
  </si>
  <si>
    <t>80685613 PAMPERS PANTS XTR PC XGD 26 X 6 (D)</t>
  </si>
  <si>
    <t>11168 DISPITA TETINA MEDIANA</t>
  </si>
  <si>
    <t>11169 DISPITA TETINA GRANDE</t>
  </si>
  <si>
    <t>557771 CAREFREE TODOS LOS DIAS COMPACT 20X60U. (D)</t>
  </si>
  <si>
    <t>571619 OB SIEMPRE LIBRE TAMPONES MEDIO 16U.</t>
  </si>
  <si>
    <t>105590 CALIPSO PROT.  NORM C/FRAG Y EXTR. SEDA 50X20U.(D)</t>
  </si>
  <si>
    <t>51804 DONCELLA TOALLAS INCONT. MAXI C/BARRERAS X10U.</t>
  </si>
  <si>
    <t>51805 DONCELLA TOALLAS INCONT. SUPER C/BARRERAS X10U.</t>
  </si>
  <si>
    <t>111304 NONISEC ANAT. 2DA. XG 5X16U.</t>
  </si>
  <si>
    <t>1584 PH HIGIENOL HS MAX ALOE PANAL 100M X4</t>
  </si>
  <si>
    <t>1585 PH HIGIENOL HS MAX ALOE PANAL 80M X4</t>
  </si>
  <si>
    <t>5704 RC SUSSEX CLASICO MEGAROLLO 200P X1</t>
  </si>
  <si>
    <t>80718723 VENUS CREMA DE AFEITAR X150 ML PC</t>
  </si>
  <si>
    <t>11103 NONISEC RECTO G. 20X4 C/GEL (ROSA)</t>
  </si>
  <si>
    <t>11107 NONISEC RECTO XG 20X4 C/GEL (VERDE)</t>
  </si>
  <si>
    <t>111303 NONISEC ANAT. 2DA. G. 5X16U.</t>
  </si>
  <si>
    <t>13033 NONISEC ANAT. 2DA. JUVENIL 5X16U.</t>
  </si>
  <si>
    <t>PVEN0451 DERMAGLÓS SOLAR F50 EM 50 ML</t>
  </si>
  <si>
    <t>PVEN0464 DERMAGLOS POST SOLAR GEL X 50G.</t>
  </si>
  <si>
    <t>1120 RAID EXTERMINADOR  CUCARACHAS AERO 390 CC X 12 (NEGRO)</t>
  </si>
  <si>
    <t>572118 CAREFREE PROTEC LARGOS X 20U.</t>
  </si>
  <si>
    <t>572119 CAREFREE PROTEC. LARGOS X 60U.</t>
  </si>
  <si>
    <t>572121 CARREFREE PROTEC. T. LOS DIAS X 20U.</t>
  </si>
  <si>
    <t>572122 CAREFREE PROTEC. T. LOS DIAS X 20U.</t>
  </si>
  <si>
    <t>572123 CAREFREE PROTEC. T. LOS DÍAS X 60U.</t>
  </si>
  <si>
    <t>572125 CAREFREE PROTEC. T.LOS DIAS TANGA X 20U.</t>
  </si>
  <si>
    <t>572126 CAREFREE PROTEC. T. LOS DIAS TANGA X 60U.</t>
  </si>
  <si>
    <t>572221 CAREFREE PROTEC. COMPACT X 20U.</t>
  </si>
  <si>
    <t>572231 SIEMPRE LIBRE ESPECIAL X 16U.</t>
  </si>
  <si>
    <t>572232 SIEMPRE LIBRE ADAPT PLUS C/ALAS X 16U.</t>
  </si>
  <si>
    <t>572234 SIMEPRE LIBRE ADAPT PLUS S/ALAS X 8U.</t>
  </si>
  <si>
    <t>572235 SIEMPRE LIBRE ADAPT PLUS NOCHE Y DIA C/ALAS X 16U.</t>
  </si>
  <si>
    <t>572236 SIMEPRE LIBRE NORMAL X 8U.</t>
  </si>
  <si>
    <t>572237 SIMEPRE LIBRE NORMAL X 16U.</t>
  </si>
  <si>
    <t>572238 SIEMPRE LIBRE ADAPT PLUS ULTRAFINA C/ALAS X 16U.</t>
  </si>
  <si>
    <t>572242 SIMEPRE LIBRE ADAPT PLUS C/ALAS X 8U.</t>
  </si>
  <si>
    <t>572244 SIEMPRE LIBRE ESPECIAL ULTRAFINA X 8U.</t>
  </si>
  <si>
    <t>572246 SIEMPRE LIBRE TANGA X 8U.</t>
  </si>
  <si>
    <t>4065 VAITA CEPILLO LIMPIA MAMADERA C/ESPONJA</t>
  </si>
  <si>
    <t>80265654 ALWAYS TOALLA PLATINUM ULTRA FINA X 8U. (D)</t>
  </si>
  <si>
    <t>80684253 ALWATS TOALLA ULTRA FINA SUAVE X10U. (D)</t>
  </si>
  <si>
    <t>80702332 ALWAYS TOALLA ULTRA FINA  PR. PACK X16U.</t>
  </si>
  <si>
    <t>80702337 ALWAYS PROTEC. RESP. S/PERF X 40U.</t>
  </si>
  <si>
    <t>80702341 ALWAYS  TOALLA ULTRA FINA X 8U. (D)</t>
  </si>
  <si>
    <t>80702342 ALWAYS TOALLA  ULTRA FINA SUAVE X 10U. (D)</t>
  </si>
  <si>
    <t>80702343 ALWAYS TOALLA ULTRA FINA  P. PACK X 24U. (D)</t>
  </si>
  <si>
    <t>80702345 ALWAYS  TOALLA TRIPLE PROT. DIA SUAVE X 12U.</t>
  </si>
  <si>
    <t>80702346 ALWAYS TOALLA TRIPLE PROT. DIA SECA X8U.(D)</t>
  </si>
  <si>
    <t>80702347 ALWAYS TOALLA TRIPLE PROT. DIA SECA X16U.(D)</t>
  </si>
  <si>
    <t>80702349 ALWAYS TOALLA MAXI PROT. NOCHE PR. PACK X 16U.</t>
  </si>
  <si>
    <t>80702350 ALWAYS TOALLA MAXI PROT. PR. PACK X 16U.</t>
  </si>
  <si>
    <t>80702351 ALWAYS TOALLA MAXI PROT. SUAVE X 8U. (D)</t>
  </si>
  <si>
    <t>80734044 ALWAYS TOALLA COMFORT FINA DIA X8U.</t>
  </si>
  <si>
    <t>80734045 ALWAYS TOALLA MAXI PROT. FINA NOCHE  X 8U.</t>
  </si>
  <si>
    <t>80750895 ALWAYS  PROTEC. XTRA DOBLE  SUAVE X 16U.</t>
  </si>
  <si>
    <t>80750896 ALWAYS PROTEC. XTRA DOBLE SUAVE X 8U.</t>
  </si>
  <si>
    <t>80750898 ALWAYS TOALLA XTRA DOBLE PROT SECA X16U.</t>
  </si>
  <si>
    <t>80750899 ALWAYS PROTEC XTRA DOBLE  SECA X8U.</t>
  </si>
  <si>
    <t>85061 NIVEA LABELLO ORIGINAL X 4.8G.</t>
  </si>
  <si>
    <t>85066 NIVEA LABELLO SOFT ROSE X4.8G.</t>
  </si>
  <si>
    <t>88001 NIVEA LABELLO VAINILLA SHINE X 4,8G.</t>
  </si>
  <si>
    <t>PA0551 ESTRELLA PAÑAL XGRANDE SUPERPACK X52 NUEVO</t>
  </si>
  <si>
    <t>4085 PL BABYSEC ULTRASOFT M X68/3 MES DE CONS</t>
  </si>
  <si>
    <t>4086 PL BABYSEC ULTRASOFT G X60/3 MES DE CONS</t>
  </si>
  <si>
    <t>4087 PL BABYSEC ULTRASOFT XG X52/3 MES DE CONS</t>
  </si>
  <si>
    <t>4088 PL BABYSEC ULTRASOFT XXG X50/4 MES DE CONS</t>
  </si>
  <si>
    <t>4205 PL BABYSEC ULTRASOFT M 48/4</t>
  </si>
  <si>
    <t>4206 PL BABYSEC ULTRASOFT G 40/4</t>
  </si>
  <si>
    <t>4207 PL BABYSEC ULTRASOFT XG 32/4</t>
  </si>
  <si>
    <t>4208 PL BABYSEC ULTRASOFT XXG 30/4</t>
  </si>
  <si>
    <t>8606 QSOFT TH CLASICA S/PARAB 50X24</t>
  </si>
  <si>
    <t>8616 QSOFT TH ALOE S/PARAB. 50X24</t>
  </si>
  <si>
    <t>572217 CAREFREE PROTEC. ORIGINAL X 20U.</t>
  </si>
  <si>
    <t>80341332 MACH 3 CARTUCHO TURBO X4U</t>
  </si>
  <si>
    <t>80685872 GILETTE MACH 3 BLISTER X10 UNID</t>
  </si>
  <si>
    <t>80686422 PROSHIELD MAQUINA X 1U</t>
  </si>
  <si>
    <t>80697426 GILLETTE VENUS CARTUCHO X2</t>
  </si>
  <si>
    <t>80697970 VENUS CARTUCHO SENSIBLE X2U</t>
  </si>
  <si>
    <t>80701909 PANTENE PROVSOL SH HIDRATA 400ML</t>
  </si>
  <si>
    <t>80701925 PANTENE PROVSOL SH HIDR EXT 400ML</t>
  </si>
  <si>
    <t>80712539 VENUS SIMPLY MAQUINA SUAVE X2</t>
  </si>
  <si>
    <t>80712540 VENUS SIMPLY MAQUINA SUAVE X4</t>
  </si>
  <si>
    <t>80714455 DOWNY SUAVE Y DELICADO 500ML</t>
  </si>
  <si>
    <t>80722417 PANTENE PROVSOL CN BRILLO EX 400ML</t>
  </si>
  <si>
    <t>80722422 PANTENE PROVSOL CN RIZOS DEFINIDOS 400ML</t>
  </si>
  <si>
    <t>80726571 FOAMY FOAM REGULAR 312GR</t>
  </si>
  <si>
    <t>80727139 ARIEL LIMPIEZA PROFUNDA POUCH 1400ML</t>
  </si>
  <si>
    <t>80734828 FOAMY FOAM MENTHOL 312GR</t>
  </si>
  <si>
    <t>80741766 PANTENE PROVSOL CN BAMBU 400ML</t>
  </si>
  <si>
    <t>80751451 PANTENE PROVMIR CN DETOX  400ML</t>
  </si>
  <si>
    <t>80751452 PANTENE PROVMIR SH DETOX  400ML</t>
  </si>
  <si>
    <t>100110  IRAOLA TEST DE EMBARAZO</t>
  </si>
  <si>
    <t>1618 PH HIGIENOL HS FRESH ALOE 30M X4/12</t>
  </si>
  <si>
    <t>30244241 PAÑ HUG SUPREME CR P MEGA 6X30 23</t>
  </si>
  <si>
    <t>3030 VAITA MAMADERA NATURAL  CINTURADA X 150 T/SILICONA</t>
  </si>
  <si>
    <t>4100 COLOMBRARO BACINILLA BAMBINI 1X3 (D)</t>
  </si>
  <si>
    <t>80685921 PRESTOBARBA REGULAR BLISTER X2U</t>
  </si>
  <si>
    <t>PF56 LOVE SONAJERO ESCARABAJO (D)</t>
  </si>
  <si>
    <t>PF57 LOVE SONAJERO SOL (D)</t>
  </si>
  <si>
    <t>PF59 LOVE SONAJERO HELADO (D)</t>
  </si>
  <si>
    <t>085/12 AVENT CHUPETE ULTRA AIR DECO 0-6M NENE LORO Y PIÑA</t>
  </si>
  <si>
    <t>085/13 AVENT CHUPETE ULTRA AIR DECO 0-6M NENA CEREZA Y PAJARO</t>
  </si>
  <si>
    <t>085/17 AVENT CHUPETE ULTRA AIR DECO 6-18M NENE LEON E HIPPO</t>
  </si>
  <si>
    <t>085/18 AVENT CHUPETE ULTRA AIR DECO 6-18M NENA GATO Y KOALA</t>
  </si>
  <si>
    <t>176248 SERENISIMA BABY CRECER 3 X 200 ML</t>
  </si>
  <si>
    <t>6206 BOLSA RESIDUOS 60X90 X 10U.</t>
  </si>
  <si>
    <t>6220 BOLSA RESIDUOS 50X70 X 20U.</t>
  </si>
  <si>
    <t>6251 BOLSA RESIDUOS 45X60 X 20U.</t>
  </si>
  <si>
    <t>982 ELEGANTE PAÑUELOS POCKET TRIPLE HOJA 6X10U</t>
  </si>
  <si>
    <t>12534871 NIDO FORTIGROW PROTEC. PREBIO.12X800G</t>
  </si>
  <si>
    <t>12535854 NIDO3 PREBIO DOBLE ACCIÓN 12X800</t>
  </si>
  <si>
    <t>12550514 NIDINA 1 BEBE 12X800G</t>
  </si>
  <si>
    <t>12550524 NIDINA 2 BEBE 12X800G</t>
  </si>
  <si>
    <t>12554964 NIDO FORTIGROW  LITOG. 12X800G (D)</t>
  </si>
  <si>
    <t>12559510 NIDO 4 PREBIO3 DOBLE ACCIÓN 6X800G</t>
  </si>
  <si>
    <t>12561597 NIDO 3 RTD A2  24X200ML</t>
  </si>
  <si>
    <t>12572179 NIDO FORTIGROW DESLACT FIBRAS 6X750G</t>
  </si>
  <si>
    <t>481/7 KEVIN FEMME EAU DE PARFUM  60 ML.C/VAPO. (D)</t>
  </si>
  <si>
    <t>DUFFY HIPERPACK</t>
  </si>
  <si>
    <t>DUFFY MEGA AHORRO</t>
  </si>
  <si>
    <t>DUFFY HIPERPACK PREMIUM</t>
  </si>
  <si>
    <t>80769208 PAMPERS DELUXE PROT GDE 72 X 2</t>
  </si>
  <si>
    <t>80769209 PAMPERS DELUXE PROT MED 72 X 2</t>
  </si>
  <si>
    <t>80769210 PAMPERS DELUXE PROT XGD 58 X 2</t>
  </si>
  <si>
    <t>80769211 PAMPERS DELUXE PROT XXG 54 X 2</t>
  </si>
  <si>
    <t>80769212 PAMPERS DELUXE PROT XXG 88 X 2</t>
  </si>
  <si>
    <t>80769213 PAMPERS DELUXE PROT XGD 96 X 2</t>
  </si>
  <si>
    <t>80769217 PAMPERS DELUXE PROT PEQ 36 X 4</t>
  </si>
  <si>
    <t>80769220 PAMPERS DELUXE PROT RN+ 36 X 4</t>
  </si>
  <si>
    <t>80769221 PAMPERS DELUXE PROT RN+ 56 X 4</t>
  </si>
  <si>
    <t>80769222 PAMPERS DELUXE PROT RN 36 X 4</t>
  </si>
  <si>
    <t>80772383 PAMPERS DELUXE PROT GDE 110 X 2</t>
  </si>
  <si>
    <t>190957 LECHE NUTRILON 1 POUCH X 1,2KG</t>
  </si>
  <si>
    <t>190985 LECHE NUTRILON 2 POUCH X 1,2KG</t>
  </si>
  <si>
    <t>190991 LECHE NUTRILON 3 POUCH X 1,2KG</t>
  </si>
  <si>
    <t>69612051 REXONA JAB ACTIVE MEN 3X125G</t>
  </si>
  <si>
    <t>01-110 NONINO RECTO G 4X20U.</t>
  </si>
  <si>
    <t>01-142 NONINO ELASTIZ PLUS G.16X5</t>
  </si>
  <si>
    <t>01-144 NONINO ELASTIZ PLUS  XGDE 16X5</t>
  </si>
  <si>
    <t>3367234 ALGABO ACEITE P/BEBE X 200ML</t>
  </si>
  <si>
    <t>80710852 PAMPERS RECIEN NACIDO RN HYP X 36 PAÑ (D)</t>
  </si>
  <si>
    <t>1066 RAID AERO MMM AZUL  CLASIC 12X380MM</t>
  </si>
  <si>
    <t>1067 RAID MMM SIN OLOR 12X380CC (AZUL Y BLANCO)</t>
  </si>
  <si>
    <t>675549186 / 68779246 AXE DEO ANTI. BLACK X 152ML (7232)</t>
  </si>
  <si>
    <t>68478518 DOVE ROLL ON W INV. DRY X50ML (7416)</t>
  </si>
  <si>
    <t>68478521 DOVE ROLL ON  W GRANADA VERB. X50ML (7418)</t>
  </si>
  <si>
    <t>68478523 DOVE ROLL ON W PERA Y A. VERA X50ML (7421)</t>
  </si>
  <si>
    <t>68496400 / 68779245 AXE DEO ANTI. APOLLO X152ML (7220)</t>
  </si>
  <si>
    <t>68496436 / 68779255 AXE DEO COLLISION X152ML (7241)</t>
  </si>
  <si>
    <t>68613110 DOVE ROLL ON W ORIGINAL X50ML (7412)</t>
  </si>
  <si>
    <t>68754736 DOVE MEN  ROLL ON INVISIBLE DRY X50GR</t>
  </si>
  <si>
    <t>68779244 AXE DEO ANTI DARK TEMPT X152ML (7219)</t>
  </si>
  <si>
    <t>68779251 AXE DEO MARINE X152ML (7234)</t>
  </si>
  <si>
    <t>68779252 AXE DEO MUSK X152ML (7233)</t>
  </si>
  <si>
    <t>68779256 AXE DEO  GOLD X152ML (7238)</t>
  </si>
  <si>
    <t>68819531 AXE DEO ANTI EPIC FRESH X152ML (7222)</t>
  </si>
  <si>
    <t>68918169 DOVE SH CUIDA Y PROTEGE 12X400ML (8757)</t>
  </si>
  <si>
    <t>69565930 DOVE SH. RECONSTR. COMPLETA 12X200ML (8788).</t>
  </si>
  <si>
    <t>69631086 DOVE MEN CLINICAL X110ML (7738)</t>
  </si>
  <si>
    <t>69665800 DOVE SH RECONS COMPLETA 12X400 (8800)</t>
  </si>
  <si>
    <t>69665801 DOVE SH OLEO NUTRICION 12X400 (8782)</t>
  </si>
  <si>
    <t>69665805 DOVE SH CUIDADO DELICADO 12X400 (8801)</t>
  </si>
  <si>
    <t>69665883 DOVE AC LARGOS FUERTES Y FLEX 12X400 (8973)</t>
  </si>
  <si>
    <t>69665887 DOVE AC RECONS COMPLETA 12X400 (8805)</t>
  </si>
  <si>
    <t>69665888 DOVE AC OLEO NUTRICION SUPERIOR 12X400 (8776)</t>
  </si>
  <si>
    <t>69665893 DOVE AC HIDRATACION INTENSA - 12X400 (8975)</t>
  </si>
  <si>
    <t>69665894 DOVE AC CUIDADO DELICADO 12X400 (8809)</t>
  </si>
  <si>
    <t>69665922 DOVE SH RITUAL DE REPAR COCO 12X200ML (8538)</t>
  </si>
  <si>
    <t>69665924 DOVE AC RITUAL DE REPAR COCO 12X200ML (8542)</t>
  </si>
  <si>
    <t>69665925 DOVE AC. RECONSTR. COMPLETA 12X200ML (8794)</t>
  </si>
  <si>
    <t>69665926 DOVE AC 12X200 OLEO NUTRICION (8783)</t>
  </si>
  <si>
    <t>69665927 DOVE AC. REGENER. EXTREMA 12X200ML (8820)</t>
  </si>
  <si>
    <t>69665931 DOVE SH OLEO NUTRICION 12X200ML (8781)</t>
  </si>
  <si>
    <t>69665932 DOVE SH. REGENER. EXTREMA 12X200ML. (8797)</t>
  </si>
  <si>
    <t>69665958 DOVE AC RITUAL DE REPAR COCO DP 12X180ML (8544)</t>
  </si>
  <si>
    <t>69665961 DOVE SH RITUAL REPAR. DP 12X180ML (8522)</t>
  </si>
  <si>
    <t>69665970 DOVE AC RECON COMPLETA DP 12X180ML (8529)</t>
  </si>
  <si>
    <t>69673055 DOVE MEN ANT PROT.TOTAL X150ML (7200)</t>
  </si>
  <si>
    <t>69673056 DOVE MEN ANT EXTRA FRESH X150ML (7201)</t>
  </si>
  <si>
    <t>69673058 DOVE MEN ANT INVISIBLE DRY X150ML (7208)</t>
  </si>
  <si>
    <t>69717126 DOVE DEO AERO ORIGINAL X150ML (7400)</t>
  </si>
  <si>
    <t>69717127 DOVE DEO AERO PEPINO X150ML (7402)</t>
  </si>
  <si>
    <t>69717128 DOVE DEO AERO POMELO X150ML (7403)</t>
  </si>
  <si>
    <t>69717129 DOVE DEO AERO GRANADA X150ML (7408)</t>
  </si>
  <si>
    <t>69717130 DOVE DEO AERO PERA X150ML (7407)</t>
  </si>
  <si>
    <t>69717131 DOVE AERO COCO Y JAZMIN X150ML (7405)</t>
  </si>
  <si>
    <t>69717132 DOVE DEO AERO IN DRY X150ML (7404)</t>
  </si>
  <si>
    <t>CABALLITOS INFLABLES VARIOS COLORES</t>
  </si>
  <si>
    <t>68395025 DOVE JABON CUIDA Y PROTEGE X90G. (7671)</t>
  </si>
  <si>
    <t>68406170 DOVE JABON LIQ. CUIDA Y PROTEG. DP X220ML (8802)</t>
  </si>
  <si>
    <t>68687978 DOVE JAB EXFOLIANTE SUAVE X 90G. (7591)</t>
  </si>
  <si>
    <t>69570224 DOVE JAB LIQ P/M NUTRIC PROF DP X220ML (8804)</t>
  </si>
  <si>
    <t>973596 LORD CHESELINE POTE 6X280 (8862)</t>
  </si>
  <si>
    <t>973597 LORD CHESELINE POMO 12X150 (8861)</t>
  </si>
  <si>
    <t>11005 DISPITA BIBERON VIDRIO TEMPLADO X  125ML</t>
  </si>
  <si>
    <t>28611110370 CHICCO WELLBEING 150ML 0M+ F.LENTO ROSA</t>
  </si>
  <si>
    <t>28611210370 CHICCO WELLBEING 150ML 0M+ F.LENTO VERDE</t>
  </si>
  <si>
    <t>28623210370 CHICCO WELLBEING 250ML 2M+ F.MEDIO VERDE</t>
  </si>
  <si>
    <t>28623310370 CHICCO WELLBEING 250ML 2M+ F.MEDIO NARANJA</t>
  </si>
  <si>
    <t>28637210370 CHICCOWELLBEING 330ML 4M+ F.RAPIDO VERDE</t>
  </si>
  <si>
    <t>28637310370 CHICCO WELLBEING 330ML 4M+ F.RAPIDO NARANJA</t>
  </si>
  <si>
    <t>01-112 NONINO RECTO XG 4X20U.</t>
  </si>
  <si>
    <t>110167 NOSOTRAS TOALLA NORMAL BOB (VDE) 16X15U. (D)</t>
  </si>
  <si>
    <t>2023 PASTA LASSAR  X 60G.</t>
  </si>
  <si>
    <t>68779253 AXE DEO APOLLO X 152ML (7244)</t>
  </si>
  <si>
    <t>69686490 CIF DT GEL LIMON 12X300ML (6650)</t>
  </si>
  <si>
    <t>69996572 GRANBY LIQ BICARB. LIMON DP 4X3LT (5123)</t>
  </si>
  <si>
    <t>11210 DISPITA ALICATE P/BEBE</t>
  </si>
  <si>
    <t>67912184 PONDS CR BIOHIDRATANTE 24X100 (7680)</t>
  </si>
  <si>
    <t>68843853 LUX JAB FLOR DE VAINILLA 72X125G (7506)</t>
  </si>
  <si>
    <t>68843863 LUX JAB JAZMIN 72X125G (7504)</t>
  </si>
  <si>
    <t>68843866 LUX JAB ROSAS FRANCESAS 72X125G (7503)</t>
  </si>
  <si>
    <t>68843883 LUX JAB FLOR DE VAINILLA 3X125G (7510)</t>
  </si>
  <si>
    <t>68843884 LUX JAB JAZMIN 3X125G (7519)</t>
  </si>
  <si>
    <t>68843885 LUX JAB LIRIO AZUL 3X125G (7520)</t>
  </si>
  <si>
    <t>68843886 LUX JAB ORQUIDEA NEGRA 3X125G (7516)</t>
  </si>
  <si>
    <t>68843887 LUX JAB ROSAS FRANCESAS 3X125G (7518)</t>
  </si>
  <si>
    <t>68874793 LUX BOTANIC JAB LIRIO AZUL 72X125G (7505)</t>
  </si>
  <si>
    <t>68874794 LUX JAB ORQUIDEA NEGRA 72X125G (7502)</t>
  </si>
  <si>
    <t>68917328 REXONA AERO MEN ANTIBACTERIAL12X150ML (7305)</t>
  </si>
  <si>
    <t>68917332 REXONA AERO MEN V8 12X150ML. (7306)</t>
  </si>
  <si>
    <t>68927907 REXONA AERO MEN SENSITIVE 12X150ML. (7308)</t>
  </si>
  <si>
    <t>69777432 REXONA AERO MEN HOMBRE 12X150ML. (7301)</t>
  </si>
  <si>
    <t>69777468 / 68917340 REXONA AERO WOMAN BAMBU 12X150ML. (7365)</t>
  </si>
  <si>
    <t>84163164 PONDS CREM HUMECT `S` 24X100G (7693)</t>
  </si>
  <si>
    <t>31316 PROMISE CONFORT GDE/XG 16X4U.</t>
  </si>
  <si>
    <t>68591038 REXONA JAB ACTIVE MEN 72X125G (7570)</t>
  </si>
  <si>
    <t>68591039 REXONA JAB NUTRITVE ORQUID 72X125G (7878)</t>
  </si>
  <si>
    <t>68904187 EFFICIENT POLVO ORIG. 12X100GR (7341)</t>
  </si>
  <si>
    <t>68904188 REXONA EFFICIENT TAL FRESH 12X100G (7368)</t>
  </si>
  <si>
    <t>68904197 REXONA EFFIC DEO AER FRESH 12X153ML (7369)</t>
  </si>
  <si>
    <t>68904198 REXONA DEO AER EFFICIENT 12X88G/153ML (7343)</t>
  </si>
  <si>
    <t>69551154 REXONA EFFICIENT PVO ORIGINAL 12X200G (7342)</t>
  </si>
  <si>
    <t>69551155 REXONA EFFICIENT FRESH 12X200G (7328)</t>
  </si>
  <si>
    <t>69612046 REXONA JAB SENSIBLE FRESH 72X125G (7576)</t>
  </si>
  <si>
    <t>69612047 REXONA JAB BAMBOO FRESH 72X125G (7573)</t>
  </si>
  <si>
    <t>69612050 REXONA JAB FRESCURA REVIT. 72X125G (7578)</t>
  </si>
  <si>
    <t>69612052 REXONA JAB BAMBOO 3X125G (7563)</t>
  </si>
  <si>
    <t>69612053 REXONA JAB COTTON FRESH 72X125G (7574)</t>
  </si>
  <si>
    <t>69612054 REXONA JAB ORCHID 3X125G (7584)</t>
  </si>
  <si>
    <t>69728084 REXONA MEN CLINICAL AERO 12X150ML (7725)</t>
  </si>
  <si>
    <t>69764117 REXONA JAB SENSIBLE FRESH 3X125G (7582)</t>
  </si>
  <si>
    <t>69764120 REXONA JAB XTRACOOL 3X125G (7579)</t>
  </si>
  <si>
    <t>88130 NIVEA CREMA CORPORAL SECA MANTECA X 250ML</t>
  </si>
  <si>
    <t>928 LYSOFORM AERO AIRE DE MONTAÑA 360CC 12</t>
  </si>
  <si>
    <t>98914 NIVEA CREMA CORPORAL MILK RAPIDA X 250ML</t>
  </si>
  <si>
    <t>67780562 SEDAL AC BOMBA ARGAN 12X190ML (7018)</t>
  </si>
  <si>
    <t>68333983 SEDAL AC JENGIBRE Y RICINO 12X190ML (7083)</t>
  </si>
  <si>
    <t>68582707 SEDAL SH HIALURONICO Y VIT A 12X190ML (7033)</t>
  </si>
  <si>
    <t>68582710 / 69605742 SEDAL SH HIAL. Y VIT A 12X340ML (7037)</t>
  </si>
  <si>
    <t>68582717 SEDAL SH COLAGENO Y VIT C 12X190ML (7034)</t>
  </si>
  <si>
    <t>68582719 / 69605748 SEDAL SH COLAG Y VIT C 12X340ML (7038)</t>
  </si>
  <si>
    <t>68582853 SEDAL AC HIALURONICO Y VIT A 12X190ML (7039)</t>
  </si>
  <si>
    <t>68582854 / 69505745 SEDAL AC HIAL Y VIT A 12X340ML (7069)</t>
  </si>
  <si>
    <t>68582856 SEDAL AC COLAGENO Y VIT C 12X190ML (7016)</t>
  </si>
  <si>
    <t>68582857 SEDAL AC COLAG Y VIT C 12X340ML (7049)</t>
  </si>
  <si>
    <t>68671513 VIM LAVAN GEL SARRO 12X700ML (1134)</t>
  </si>
  <si>
    <t>68733972 SEDAL SH JENGIBRE Y RICINO 12X190ML (7082)</t>
  </si>
  <si>
    <t>68733973 SEDAL SH CARBON Y PEONIAS 12X190ML (7031)</t>
  </si>
  <si>
    <t>68733975 SEDAL SH BOMBA ARGAN 12X190ML (7015)</t>
  </si>
  <si>
    <t>68733978 / 6605748 SEDAL SH JENGIBRE Y RICINO 12X340ML (7081)</t>
  </si>
  <si>
    <t>68733979 SEDAL SH CARBON Y PEONIAS 12X340ML (7072)</t>
  </si>
  <si>
    <t>68733984 SEDAL SH BOMBA ARGAN 12X340ML (7035)</t>
  </si>
  <si>
    <t>68733987 SEDAL AC CARBON ACT Y PEONIAS 12X190ML (7067)</t>
  </si>
  <si>
    <t>68733995 SEDAL AC JENGIBRE Y RICINO 12X340ML (7084)</t>
  </si>
  <si>
    <t>68733996 SEDAL AC CARBON Y PEONIAS 12X340ML (7070)</t>
  </si>
  <si>
    <t>68734001 SEDAL AC B. ARGAN 12X340ML (7046)</t>
  </si>
  <si>
    <t>68744094 SEDAL SH RIZOS DEF 12X190ML (7023)</t>
  </si>
  <si>
    <t>68744100 / 68935261 SEDAL SH CERAMIDAS 12X340ML (7001)</t>
  </si>
  <si>
    <t>68744103 / 68935263 SEDAL SH CR BALANCE 12X340ML (7004)</t>
  </si>
  <si>
    <t>68744104 / 68935264SEDAL SH LISO PERF 12X340ML (7019)</t>
  </si>
  <si>
    <t>68744105 / 68935266 SEDAL SH REST INST. 12X340ML (7009)</t>
  </si>
  <si>
    <t>68744106 / 68935267 SEDAL SH RIZOS DEF 12X340ML (7022)</t>
  </si>
  <si>
    <t>68744243 SEDAL AC CERAMIDAS 12X190ML (7041)</t>
  </si>
  <si>
    <t>68744250 SEDAL AC RIZOS DEF 12X190ML (7059)</t>
  </si>
  <si>
    <t>68744256 SEDAL AC CERAMIDAS 12X340ML (7040)</t>
  </si>
  <si>
    <t>68744259 SEDAL AC REST INST. 12X340ML (7051)</t>
  </si>
  <si>
    <t>68744260 SEDAL AC RIZOS DEF 12X340ML (7058)</t>
  </si>
  <si>
    <t>68760545 / 68935268 SEDAL SH CASPA 12X340ML (7014)</t>
  </si>
  <si>
    <t>68774257 SEDAL AC  BALANCE 12X340ML (7043)</t>
  </si>
  <si>
    <t>68846332 REXONA ODORONO AERO X 150ML (7382)</t>
  </si>
  <si>
    <t>68935303 SEDAL AC LISO PERFECTO 12X340ML (7056)</t>
  </si>
  <si>
    <t>69583546 REXONA W DEO ROLL ON INVISIBLE 12X50ML (7406)</t>
  </si>
  <si>
    <t>69583547 REXONA W ROLL ON COTTON DRY 12X50ML (7373)</t>
  </si>
  <si>
    <t>69583548 REXONA M ROLL ON SENSITIVE 12X50ML (7321)</t>
  </si>
  <si>
    <t>69659274 COMFORT SUAV CLAS CAP FRAG DP 12X900ML (6592)</t>
  </si>
  <si>
    <t>69759859 REXONA DEO ODORONO CR POTE 12X60G (7340)</t>
  </si>
  <si>
    <t>101011 NONINO ANATOMICO CLASICO GDE 5X16U.</t>
  </si>
  <si>
    <t>101012 NONINO ANATOMICO CLASICO XG 5X16U.</t>
  </si>
  <si>
    <t>10450 ESTRELLA BABY JABON DE TOCADOR SUAVIDAD 60X75G.</t>
  </si>
  <si>
    <t>10451 ESTRELLA BABY JABON DE TOCADOR DUERME FELIZ 60X75G.</t>
  </si>
  <si>
    <t>10452 ESTRELLA BABY JABON DE TOCADOR GLICERINA 60X75G.</t>
  </si>
  <si>
    <t>80712560 HS SH CONTROL CASPA 3N1 180ML</t>
  </si>
  <si>
    <t>80712569 HS SH LIMPIEZA RENOVADORA 180ML</t>
  </si>
  <si>
    <t>80718696 PANTENE SH PROVEES EQUILIBRIO 400ML</t>
  </si>
  <si>
    <t>80718699 PANTENE CN PROVEES EQUILIBRIO 400ML</t>
  </si>
  <si>
    <t>80760153 DOWNY PAIXAO 900ML</t>
  </si>
  <si>
    <t>80760414 DOWNY POUCH BRISA INTENSO 200ML</t>
  </si>
  <si>
    <t>85077 NIVEA LABELLO  BLACK BERRY SHINE X 4,8G.</t>
  </si>
  <si>
    <t>532657 COLGATE CREMA DENTAL KIDS FRUTILLA X 50G.</t>
  </si>
  <si>
    <t>534342 CREMA DENTAL ODOL  DOBLE PROTEC. X 180G.</t>
  </si>
  <si>
    <t>1121 RAID MAX MATA CUCARACHAS 12 X360CC (AMARILLO)</t>
  </si>
  <si>
    <t>41052 NONISEC EXTRA PROT. C/BARR  GDE 5X16U (D)</t>
  </si>
  <si>
    <t>69686493 CIF DT BIOAC. LIMON  DP 15X450ML (6636)</t>
  </si>
  <si>
    <t>69761629 COMFORT FRESCOR INTENSO 12X500ML (6598)</t>
  </si>
  <si>
    <t>GUANTES DE LATEX CAJA ROTA</t>
  </si>
  <si>
    <t>MFP3300 FISHER PRICE T. HUM C/TAPA X 96U.</t>
  </si>
  <si>
    <t>MFP3301 FISHER PRICE T. HUM.STICKERS X 96U.</t>
  </si>
  <si>
    <t>MFP3302 FISHER PRICE T. HUM STICKERS  X48U.</t>
  </si>
  <si>
    <t>MFP3304 FISHER PRICE T. HUM C/TAPA X 48U.</t>
  </si>
  <si>
    <r>
      <rPr>
        <b/>
        <u/>
        <sz val="20"/>
        <color theme="0"/>
        <rFont val="Arial"/>
        <family val="2"/>
      </rPr>
      <t>Importante:</t>
    </r>
    <r>
      <rPr>
        <b/>
        <sz val="20"/>
        <color theme="0"/>
        <rFont val="Arial"/>
        <family val="2"/>
      </rPr>
      <t xml:space="preserve"> Para tener la lista actualizada no se olvide de loguearse en http://www.upamayorista.com.ar/</t>
    </r>
  </si>
  <si>
    <t>80685635 PAMPERS PANTS XTR PC GDE 64PADSX02 (D)</t>
  </si>
  <si>
    <t>533598 KOLYNOS SUPER BLANCO CALCIO X 70 G.</t>
  </si>
  <si>
    <t>571926 JJ SHAMPOO HIDRAT INTENSA 12X400ML (D)</t>
  </si>
  <si>
    <t>572493 JJ COLONIA FRESCA CARICIA VERDE 100ML NVA</t>
  </si>
  <si>
    <t>572494 JJ COLONIA FRESCA CARICIA VERDE 200ML NVA</t>
  </si>
  <si>
    <t>574442 JJ SHAMPOO RULOS 12X200ML NVO.</t>
  </si>
  <si>
    <t>574967 JJ SHAMPOO HIDRAT INTENSA 12X400ML NVO</t>
  </si>
  <si>
    <t>80685636 PAMPERS PANTS XTR PC XGD 52PADSX02 (D)</t>
  </si>
  <si>
    <t>554001 JB SHAMPOO HIDRAT. INTENSA 12X400ML (D)</t>
  </si>
  <si>
    <t>1057 OFF! KIDS ACTIVE CREMA 12X100G.</t>
  </si>
  <si>
    <t>68777431 REXONA AERO MEN XTRACOOL 12X150ML. (7359)</t>
  </si>
  <si>
    <t>68935250 SEDAL SH CERAMIDAS 12X190ML (7002)</t>
  </si>
  <si>
    <t>68935252 SEDAL SH CR BALANCE 12X190ML (7005)</t>
  </si>
  <si>
    <t>68935254 SEDAL SH REST. INSTANTANEA 12X190ML (7010)</t>
  </si>
  <si>
    <t>68935294 SEDAL AC CR BALANCE 12X190ML (7044)</t>
  </si>
  <si>
    <t>68935295 SEDAL AC LISO PERFECTO 12X190ML (7057)</t>
  </si>
  <si>
    <t>68937205 REXONA W BARRA NUTRITIVE 12X50GR (7376)</t>
  </si>
  <si>
    <t>69686491 CIF DT BIOAC. LIMON BOT 12X500ML (4016)</t>
  </si>
  <si>
    <t>69686495 CIF DT BIOAC. LIMA  BOT 12X500ML (4027)</t>
  </si>
  <si>
    <t>69738665 DOVE JAB ORIGINAL X90G. (7590)</t>
  </si>
  <si>
    <t>69773819 REXONA M ROLL ON V8 12X50ML (7319)</t>
  </si>
  <si>
    <t>69773820 REXONA M ROLL ON INVISIBLE 12X50ML (7320)</t>
  </si>
  <si>
    <t>69777404 REXONA AERO MEN INVISIBLE 12X150ML. (7303)</t>
  </si>
  <si>
    <t>69777433 REXONA AERO WOMAN ANTIBAC.12X150ML. (7367)</t>
  </si>
  <si>
    <t>69777434 REXONA AERO WOMAN INVISIBLE 12X150ML. (7337)</t>
  </si>
  <si>
    <t>69777435 REXONA AERO WOMAN COTTON DRY12X150ML. (7362)</t>
  </si>
  <si>
    <t>69777466 REXONA DEO AER ACTIVE EMOTION 12X150ML (7361)</t>
  </si>
  <si>
    <t>69777467 REXONA AERO WOMAN NUTRITIVE 12X150ML. (7363)</t>
  </si>
  <si>
    <t>69996574 GRANBY LIQ. BICARB. ROSAS  DP 4X3LT (5124)</t>
  </si>
  <si>
    <t>90089 DIMY BABERO PIQUE CON TIRAS</t>
  </si>
  <si>
    <t>202PPY G.U.M CEPILLOS TIMER LIGHT PAW PATROL NIÑOS +3 AÑOS</t>
  </si>
  <si>
    <t>202TRO G.U.M CEPILLOS TIMER LIGHT SUAVE NIÑOS +3 AÑOS</t>
  </si>
  <si>
    <t>31116 PROMISE CONFORT PEQ/MED 16X4U.</t>
  </si>
  <si>
    <t>311AR1 G.U.M. CEPILLO CLASSIC 3 HILERAS PLANO + FLOSSERS</t>
  </si>
  <si>
    <t>528A G.U.M CEPILLO SENSITIVE CLEAN SINGLE</t>
  </si>
  <si>
    <t>894LU4 G.U.M. HILO DENTAL CON MENTA X 40 UNID.</t>
  </si>
  <si>
    <t>WOOLITE</t>
  </si>
  <si>
    <t>211TW G.U.M CLASSIC 211 TWIN PACK- CEPILLO SUAVE  3 HILERAS PLANO</t>
  </si>
  <si>
    <t>3157514 WOOLITE LIQ. BEBE DP X 450ML.</t>
  </si>
  <si>
    <t>68935256 SEDAL SH CERAMIDAS 12X300ML (7078)</t>
  </si>
  <si>
    <t>68935257 SEDAL SH CR BALANCE 12X300ML (7079)</t>
  </si>
  <si>
    <t>68935260 SEDAL SH REST INSTANT 12X300ML (7080)</t>
  </si>
  <si>
    <t>68935298 SEDAL AC CERAMIDAS 12X300ML (7075)</t>
  </si>
  <si>
    <t>68935299 SEDAL AC CR BALANCE DP 12X300ML (7076)</t>
  </si>
  <si>
    <t>68935300 SEDAL AC REST INSTANT 12X300ML (7077)</t>
  </si>
  <si>
    <t>69558622  DOVE JAB KARITE Y VAINILLA X 90G (7598)</t>
  </si>
  <si>
    <t>RANCHERA</t>
  </si>
  <si>
    <t>PLUMITA</t>
  </si>
  <si>
    <t>VIRULANA</t>
  </si>
  <si>
    <t>10141 RANCHERA VELAS 4X120G.</t>
  </si>
  <si>
    <t>10688 DISPITA VASO C/PAJITA C/TAPA HERMET.</t>
  </si>
  <si>
    <t>11368 DISPITA BOLSO TERMICO</t>
  </si>
  <si>
    <t>12045901 PLUMITA GUANTE COCINA TALLE S</t>
  </si>
  <si>
    <t>12045902 PLUMITA GUANTES COCINA TALLE M</t>
  </si>
  <si>
    <t>12045903 PLUMITA GUANTES COCINA TALLE L</t>
  </si>
  <si>
    <t>14412 WOOLITE LIQ. EXTRA BLANCO MAQUINA DP X 450ML.</t>
  </si>
  <si>
    <t>14503 VANISH LIQ. OXY-GEL PRELAVADO DPX400ML</t>
  </si>
  <si>
    <t>19017003 VIRULANA ROLLITOS X 10 U</t>
  </si>
  <si>
    <t>19022400 VIRULANA CHATITA DE BRONCE X1U.</t>
  </si>
  <si>
    <t>19033000 VIRULANA ESPONJA CUADRADITOS X1U</t>
  </si>
  <si>
    <t>19033100 VIRULANA ESPONJA LISA X1U.</t>
  </si>
  <si>
    <t>19052800 VIRULANA PAÑO TWIST ANTIBACTERIAL X1U.</t>
  </si>
  <si>
    <t>3060994 WOOLITE LIQ. SEDA Y LANA LAV. MANUAL DPX 450ML.</t>
  </si>
  <si>
    <t>3157516 WOOLITE LIQ. BEBE LAV. MANUAL DPX 450ML.</t>
  </si>
  <si>
    <t>500116 J&amp;J FECULA DERMOPROTECTOR ORIGINAL 24X200GR</t>
  </si>
  <si>
    <t>572229 SIEMPRE LIBRE ESPECIAL X 8U.</t>
  </si>
  <si>
    <t>68935253 SEDAL SH LISO PERF 12X190ML (7020)</t>
  </si>
  <si>
    <t>68935296 SEDAL AC REST INSTANTANEA 12X190ML (7052)</t>
  </si>
  <si>
    <t>69773821 REXONA W ROLL ON ACTIVE EMOTION 12X50ML (7371)</t>
  </si>
  <si>
    <t>69773822 REXONA W DEO ROLL ON NUTRITIVE 12X50ML (7370)</t>
  </si>
  <si>
    <t>8117371 WOOLITE LIQ. ROPA OSCURA MAQ. DP X450ML.</t>
  </si>
  <si>
    <t>8168376 PROCENEX LAVANDA X 1800 ML.</t>
  </si>
  <si>
    <t>99121 ZORRO JAB. LIQUIDO EVOLUTION DP X 3LT.</t>
  </si>
  <si>
    <t>99123 ZORRO JABON LIQ. EVOLUTION ESCUDO DP X 800ML.</t>
  </si>
  <si>
    <t>173158 HINDS CREMA ANTI AGE LIFT X 250ML (D)</t>
  </si>
  <si>
    <t>4279 BABYSEC PREMIUM SOFT HIPER M 48 X 4</t>
  </si>
  <si>
    <t>4282 BABYSEC PREMIUM SOFT HIPER G 40 X 4 </t>
  </si>
  <si>
    <t>4286 BABYSEC PREMIUM SOFT HIPER XG 32 X 4</t>
  </si>
  <si>
    <t>4289 BABYSEC PREMIUM SOFT HIPER XXG 30 X 4</t>
  </si>
  <si>
    <t>4291 BABYSEC PREMIUM SOFT JUMBO G 60 X  3</t>
  </si>
  <si>
    <t>4292 BABYSEC PREMIUM SOFT JUMBO XG 48 X 3</t>
  </si>
  <si>
    <t>4293 BABYSEC PREMIUM SOFT JUMBO XXG 44 X 3</t>
  </si>
  <si>
    <t>80679694 PTN PROVMIRACLES SH FZA RECON 400ML (D)</t>
  </si>
  <si>
    <t>COLONIAS</t>
  </si>
  <si>
    <t>TALCOS</t>
  </si>
  <si>
    <t>ULTRA SOFT (Nuevo!!) MES CONSUMO</t>
  </si>
  <si>
    <t>571915 JJ ACOND MANZANILLA 12X200ML.(D)</t>
  </si>
  <si>
    <t>571917 JJ ACOND ORIGINAL  12X200ML. (D)</t>
  </si>
  <si>
    <t>572488 JJ CREMA HID RECIEN NACIDO 12X200</t>
  </si>
  <si>
    <t>576987 J JABON LIQUIDO C/GLICERINA 12X200ML.</t>
  </si>
  <si>
    <t>80345321-80706699 PAMP SPLAS P-M X 12  BABY SHARK</t>
  </si>
  <si>
    <t>80349014-80702183 MACH 3 MAQUINA FUSION  RASURADORA 1X16U.</t>
  </si>
  <si>
    <t>21252 DUFFY MEGA AHORRO MED 3X52U</t>
  </si>
  <si>
    <t>21348 DUFFY MEGA AHORRO GDE 3X48U</t>
  </si>
  <si>
    <t>21444 DUFFY MEGA AHORRO XG 3X44U</t>
  </si>
  <si>
    <t>21542 DUFFY MEGA AHORRO XXG 3X42U</t>
  </si>
  <si>
    <t>01-101 NONINO ADULTO  RECTO XXG 4X20U.</t>
  </si>
  <si>
    <t>576971 JJ SHAMPOO CABELLO CLARO 12X200ML.</t>
  </si>
  <si>
    <t>576972 JJ SHAMPOO CABELLO CLARO 12X400ML.</t>
  </si>
  <si>
    <t>576974 JJ SHAMPOO ORIGINAL 12X200ML.</t>
  </si>
  <si>
    <t>576975 JJ SHAMPOO ORIGINAL 12X400ML.</t>
  </si>
  <si>
    <t>576993 JJ ACOND. CABELLO CLARO 12X200ML.</t>
  </si>
  <si>
    <t>576994 JJ ACOND. CABELLO CLARO 12X400ML.</t>
  </si>
  <si>
    <t>576995 JJ ACOND. ORIGINAL 12X200ML.</t>
  </si>
  <si>
    <t>576996 JJ ACOND. ORIGINAL 12X400ML.</t>
  </si>
  <si>
    <t>576997 JJ ACOND. RULOS ENSUEÑO 12X200ML.</t>
  </si>
  <si>
    <t>576998 JJ SHAMPOO FRAG. PROL. 121X200ML.</t>
  </si>
  <si>
    <t>576999 JJ SHAMPOO FRAG. PROL. 12X400ML.</t>
  </si>
  <si>
    <t>PA0421 ESTRELLA PAÑAL E.GDE XG 2 X 58 (D)</t>
  </si>
  <si>
    <t>PA0422 ESTRELLA PAÑAL E.E.GDE XXG 2 X 56 (D)</t>
  </si>
  <si>
    <t>40107 VASELINA SOLIDA X50/60ML</t>
  </si>
  <si>
    <t>68917331 REXONA M DEO AER  FUTBOL FANATICS X 150ML (7355)</t>
  </si>
  <si>
    <t>121121 COMODIN ANAT MED 8 U. X10 PAQ (AZUL)</t>
  </si>
  <si>
    <t>1055 OFF! FAMILY CREMA ACTIVE 12X196/200G</t>
  </si>
  <si>
    <t>4095 MIDERMUS CREMA DE ORDEÑE X 170G.</t>
  </si>
  <si>
    <t>69659273 COMFORT SUAV CLASICO DP 4X3L (6591)</t>
  </si>
  <si>
    <t>69717133 DOVE ANTIT. ORIGINAL 12X250ML (7423)</t>
  </si>
  <si>
    <t>69728088 REXONA W CLINICAL EXTRA DRY/CLASSIC 12X150ML(7724)</t>
  </si>
  <si>
    <t>80693859 DOWNY POUCH BRISA FRESCA X200ML (D)</t>
  </si>
  <si>
    <t>80693860 DOWNY POUCH BRISA FRESCA 400X24 (D)</t>
  </si>
  <si>
    <t>80693861 DOWNY BRISA FRESCA AR 500 X 12 (D)</t>
  </si>
  <si>
    <t>80702352 ALWAYS TOALLA MAXI PROT. SECA NOCHE X 8U (D)</t>
  </si>
  <si>
    <t>80714457 DOWNY MISTICO 500X12 (D)</t>
  </si>
  <si>
    <t>80714458 DOWNY MISTICO 1000ML (D)</t>
  </si>
  <si>
    <t>927 LYSOFORM AERO ORIGINAL 380CC</t>
  </si>
  <si>
    <t>2536/5 KEVIN PLATINUM DEO AERO X 250ML</t>
  </si>
  <si>
    <t>7408 PETIT ENF FECULA 100X6</t>
  </si>
  <si>
    <t>30241129-30243201 JAB MAN HUGGIES  XSUAVE 6X12X75 GRS</t>
  </si>
  <si>
    <t>044/27 AVENT BLISTER TETINAS NAT RAPIDO X2  6M+4 ORIFICIOS</t>
  </si>
  <si>
    <t>1580 PH HIGIENOL DUO PANAL 50M X4/8 (D)</t>
  </si>
  <si>
    <t>30244841 TOALLAS HÚMEDAS 4EN1 LA SIRENITA 18 X48</t>
  </si>
  <si>
    <t>30244842 HUGG T/HÚME 4EN1 LA SIRENITA 12X80 NVA</t>
  </si>
  <si>
    <t>69764119 REXONA JAB COTTON  FRESH 3X125G (7583)</t>
  </si>
  <si>
    <t>PVEN0406 BUSHI SPRAY MAMARIO X 60ML</t>
  </si>
  <si>
    <t>PVEN0430 BUSHI PEZONERA SILICONADA</t>
  </si>
  <si>
    <t>PVEN0487 DERMAGLOS POST SOLAR EMUL HIDRAT. X 300ML</t>
  </si>
  <si>
    <t>PVEN0739 DERMAGLOS C HIDR + ABS INMEDIATA X 300 ML</t>
  </si>
  <si>
    <t>PVEN0825 DERMAGLOS C HIDR. ESENCIAL X 300ML.</t>
  </si>
  <si>
    <t>574444 JJ SHAMPOO GOTAS DE BRILLO 12X400ML.</t>
  </si>
  <si>
    <t>576988 JJ ACOND. FRAG. PROLONG. 12X200ML.</t>
  </si>
  <si>
    <t>576992 JJ ACOND. HIDRAT. INTENSA 12X200ML.</t>
  </si>
  <si>
    <t>086/01 AVENT HUPETE ULTRA AIR DECO ELEFANTE AZUL 0-6M X1</t>
  </si>
  <si>
    <t>086/02 AVENT CHUPETE ULTRA AIR DECO CIERVO ROSA 0-6M X 1</t>
  </si>
  <si>
    <t>086/26 AVENT CHUPETE ULTRA AIR DECO PINGÜINO 0-6M X1</t>
  </si>
  <si>
    <t>086/76 AVENT CHUPETE ULTRA AIR DECO OSO 6-18M X1</t>
  </si>
  <si>
    <t>086/77 AVENT CHUPETE ULTRA AIR DECO CISNE ROSA 6-18M X1</t>
  </si>
  <si>
    <t>086/78 AVENT CHUPETE ULTRA AIR DECO ELEFANTE AZUL 6-18M X 1</t>
  </si>
  <si>
    <t>2660/3 CIEL DOR EAU D/TOILETTE 3X50CC C/VAP (D)</t>
  </si>
  <si>
    <t>320/2 CIEL D ETE EAU DE TOILETTE C/VAP X50CC (D)</t>
  </si>
  <si>
    <t>536232 COLGATE CREMA DENTAL 12 ORIGINAL X 90G.</t>
  </si>
  <si>
    <t>281 SHURITA ALMOHADA INFANTIL</t>
  </si>
  <si>
    <t>574566 JJ SHAMPOO HIDRATACION INT.12X200ML.</t>
  </si>
  <si>
    <t>7800 DISNEY BABERO ALGODÓN MINNIE</t>
  </si>
  <si>
    <t>7801 DISNEY BABERO ALGODÓN MICKEY</t>
  </si>
  <si>
    <t>9060 DISNEY MAMADERA B. ANCHA MICKEY X 150ML</t>
  </si>
  <si>
    <t>9061 DISNEY MAMADERA B. ANCHA MINNIE X 150ML</t>
  </si>
  <si>
    <t>9067 DISNEY MAMADERA B. ANCHA MICKEY X 300ML</t>
  </si>
  <si>
    <t>9069 DISNEY MAMADERA B. ANCHA MINNIE X 300ML.</t>
  </si>
  <si>
    <t>9100 DISNEY CHUPETE REDONDO SMALL MICKEY</t>
  </si>
  <si>
    <t>9101 DISNEY CHUPETE REDONDO MEDIUM MICKEY</t>
  </si>
  <si>
    <t>9102 DISNEY CHUPETE REDONDO LARGE MICKEY</t>
  </si>
  <si>
    <t>9103 DISNEY CHUPETE REDONDO SMALL MINNIE</t>
  </si>
  <si>
    <t>9104 DISNEY CHUPETE REDONDO MEDIUM MINNIE</t>
  </si>
  <si>
    <t>9105 DISNEY CHUPETE REDONDO LARGE MINNIE</t>
  </si>
  <si>
    <t>9137 DISNEY VASO DOBLE VALVULA MICKEY</t>
  </si>
  <si>
    <t>9138 DISNEY VASO DOBLE VALVULA MINNIE</t>
  </si>
  <si>
    <t>9337 DISNEY VASO C/PAJITA MICKEY</t>
  </si>
  <si>
    <t>9338 DISNEY VASO C/PAJITA MINNIE</t>
  </si>
  <si>
    <t>9433 PL CARICA PLUS XXG 26 X 4</t>
  </si>
  <si>
    <t>106112 NOSOTRAS PROTEC. RESPIRABLE C/CALE X50U.</t>
  </si>
  <si>
    <t>107238 NOSOTRAS PROTEC. NORMAL C/CALE XU.60</t>
  </si>
  <si>
    <t>107239 NOSOTRAS PROTEC. NORMAL C/CALE X100U.</t>
  </si>
  <si>
    <t>107240 NOSOTRAS PROTEC. NORMAL C/CALE X20U.</t>
  </si>
  <si>
    <t>107414 NOSOTRAS PROTEC. MULTIESTILO C/CALE X20U.</t>
  </si>
  <si>
    <t>107415 NOSOTRAS PROTEC.  MULTIESTILO C/CALE X60U.</t>
  </si>
  <si>
    <t>107417 NOSOTRAS PROTEC. LARGOS  C/CALE X80U.</t>
  </si>
  <si>
    <t>107418 NOSOTRAS PROTEC. LARGOS C/CALE X50U.</t>
  </si>
  <si>
    <t>107419 NOSOTRAS PROTEC. MULTIESTILO C/CALE X100U.</t>
  </si>
  <si>
    <t>110127  NOSOTRAS TOALLA CLASICA CUR V C/CALE X8U.</t>
  </si>
  <si>
    <t>110183 NOSOTRAS TOALLA INVISIBLE CUR V C/CALE X16U.</t>
  </si>
  <si>
    <t>110184 NOSOTRAS TOALLA INVISIBLE CUR V C/CALE X30U.</t>
  </si>
  <si>
    <t>110185 NOSOTRAS TOALLA NORMAL BOB C/CALE X8U.</t>
  </si>
  <si>
    <t>120346 NOSOTRAS TOALLA ULTRA.INV RAPISEC X8U.</t>
  </si>
  <si>
    <t>120349 NOSOTRAS TOALLA ULTRA INV RAPISEC X14U.</t>
  </si>
  <si>
    <t>44556 NOSOTRAS PROTEC. DOBLES MULTI X25U. </t>
  </si>
  <si>
    <t>10650 80681375 PAMPERS PANTS EASY UP XGD 20 PAÑ</t>
  </si>
  <si>
    <t>558442 J&amp;J TH. RECIEN NACIDO 24X48U (AMARILLO)</t>
  </si>
  <si>
    <t>558443 J&amp;J TH. EXTRA CUIDADO 24X48U (ROSA)</t>
  </si>
  <si>
    <t>576989 JJ ACOND. GOTAS DE BRILLO 12X200ML.</t>
  </si>
  <si>
    <t>80686421 FUSION 5 MAQUINA X1U (D)</t>
  </si>
  <si>
    <t>80687259 HS SH MOIST COMP SCALP CARE 375 X 12 (D)</t>
  </si>
  <si>
    <t>9431 PL CARICIA PLUS GRANDE 30 X 5</t>
  </si>
  <si>
    <t>PRG2004 HENNIA PAÑAL RECTO G 4X20U.</t>
  </si>
  <si>
    <t>PRX2004 HENNIA PAÑAL RECTO XG 4X20U.</t>
  </si>
  <si>
    <t>100351 BABY BASIC ALCOHOL  GEL RTO.12X200ML. (D)</t>
  </si>
  <si>
    <t>103 SHURITA SET TRIPLE MORDILLO, CHUPETE Y PORTA CHUP.</t>
  </si>
  <si>
    <t>105 SHURITA MORDILLO FLEXIBLE C/ CINTA C/ PRENDEDOR</t>
  </si>
  <si>
    <t>122 SHURITA CINTA C/PRENDEDOR PELUCHE X 4U.</t>
  </si>
  <si>
    <t>123 SHURITA CINTA C/ PRENDEDOR BOTON X 4U.</t>
  </si>
  <si>
    <t>128 SHURITA CINTA C/PRENDEDOR ALMOHADITA X 4U.</t>
  </si>
  <si>
    <t>1304 SHURITA MAMADERA BOCA ANCHA C/ASAS</t>
  </si>
  <si>
    <t>1307 SHURITA MAMADERA PEPONA C/ASAS BOCA ANCHA</t>
  </si>
  <si>
    <t>134 SHURITA CHUPETE MARIPOSA C/TETINAS N°1,2,3</t>
  </si>
  <si>
    <t>135 SHURITA CHUPETE C/TETINA CRISTAL N° 1,2,3</t>
  </si>
  <si>
    <t>1356 BACTER ALL ALCOHOL  GEL RTO. 6X1KG (D)</t>
  </si>
  <si>
    <t>139 SHURITA ASPIRADOR NASAL RECIEN NACIDO</t>
  </si>
  <si>
    <t>213 SHURITA BABERO SET MORDILLO, CHUPETE, P. CHUP. Y GORRITO</t>
  </si>
  <si>
    <t>2210 SHURITA BABERO ALGODÓN X 6U.</t>
  </si>
  <si>
    <t>2229 SHURITA BABERO TOWEL X 6U.</t>
  </si>
  <si>
    <t>2270 SHURITA GORRITO DE ALGODÓN X 6U.</t>
  </si>
  <si>
    <t>23623 AKTIOL ALCOHOL AL 70° AERO X 98G (D)</t>
  </si>
  <si>
    <t>251 SHURITA TOALLON C/CAPUCHA BORDADA</t>
  </si>
  <si>
    <t>269 SHURITA GORRO PILUSO 3 TALLES</t>
  </si>
  <si>
    <t>270 SHURITA GORRITO DE ALGODÓN</t>
  </si>
  <si>
    <t>285 SHURITA MANTA POLAR BORDADA/ESTAMPADA</t>
  </si>
  <si>
    <t>316 SHURITA SET PEPON: MAMAD, CHUPETE, MORDILLO Y P. CHUP.</t>
  </si>
  <si>
    <t>318 SHURITA SET FANTASY: MAMAD, CHUPETE Y P. CHUPETE</t>
  </si>
  <si>
    <t>341 SHURITA SACALECHE C/ROSCA PARA MAMADERA</t>
  </si>
  <si>
    <t>420 SHURITA PLATO TORTUGA CON CUBIERTOS</t>
  </si>
  <si>
    <t>425 SHURITA CUBIERTOS PARA BEBE</t>
  </si>
  <si>
    <t>455 SHURITA CUBIERTOS ENCASTRABLES INFANTILES</t>
  </si>
  <si>
    <t>5515 BACTER ALL ALCOHOL GEL 12X250 ML (D)</t>
  </si>
  <si>
    <t>KO16285 KOMILI ALCOHOL GEL X 250CC (D)</t>
  </si>
  <si>
    <t>KO18287 KOMILI ALCOHOL  GEL  X 500CC (D)</t>
  </si>
  <si>
    <t>130 SHURITA CHUPETE C/CINTA PRENDEDOR</t>
  </si>
  <si>
    <t>226 SHURITA BABETAL BORDADO Y FORRADO</t>
  </si>
  <si>
    <t>JOHNSONS</t>
  </si>
  <si>
    <t>500117 - 574861 J&amp;J FECULA ANTES DE DORMIR 24X200GR (VIOLETA)</t>
  </si>
  <si>
    <t>750510 NUK REPUESTO PICO VASO JUNIOR CUP V/COLORES (D)</t>
  </si>
  <si>
    <t>750707 NUK REPUESTO SORBETE VASO FLEXI CUP (D)</t>
  </si>
  <si>
    <t>80345322-80706700 PAMP SPLAS G (9KG A 13KG)  X11 BABY SHARK</t>
  </si>
  <si>
    <t>80345323- 80706698 PAMP SPLA  XG (11KG A 15KG) X10  BABY SHARK</t>
  </si>
  <si>
    <t>01/01/2024-31/03/2024</t>
  </si>
  <si>
    <t>730377 NUK  CHUPETE SPACE ERIZO/GATO T0-6M X 2U. (D)</t>
  </si>
  <si>
    <t>736431 NUK CHUPETE SPACE GATO/PINGUINO T6-18M X 2U. (D)</t>
  </si>
  <si>
    <t>739530 NUK CHUPETE SPACE GATO PINGUINO T 18-36M X 2U. (D)</t>
  </si>
  <si>
    <t>9432 PL CARICA PLUS XG  26 X 4</t>
  </si>
  <si>
    <t>102161 CHICCO PLATO SILICONA CON DIVISIONES ROSA 12M+</t>
  </si>
  <si>
    <t>102162 CHICCO PLATO SILICONA CON DIVISIONES CELESTE 12M+</t>
  </si>
  <si>
    <t>102171 CHICCO PLATO SILICONA CORAZON ROSA 9M+</t>
  </si>
  <si>
    <t>102172 CHICCO PLATO SILICONA CORAZON CELESTE 9M+</t>
  </si>
  <si>
    <t>102201 CHICCO CUBETERA SILICONA 4 PORCIONES</t>
  </si>
  <si>
    <t>102211 CHICCO BOWL SILICONA ROSA 6M+</t>
  </si>
  <si>
    <t>102212 CHICCO BOWL SILICONA CELESTE 6M+</t>
  </si>
  <si>
    <t>102241 CHICCO VASO SILICONA ROSA</t>
  </si>
  <si>
    <t>102242 CHICCO VASO SILICONA CELESTE</t>
  </si>
  <si>
    <t>122142 COMODIN 2°SELECCION REEMPACADO G 5X16 UN (D)</t>
  </si>
  <si>
    <t>576991 JJ ACOND. GOTAS DE BRILLO X 400G.</t>
  </si>
  <si>
    <t>69201 CHICCO POP-UP VASO 2Y+ ROSA</t>
  </si>
  <si>
    <t>69203 CHICCO POP-UP VASO 2Y+ VERDE</t>
  </si>
  <si>
    <t>8552 CHICCO PULSERA CON CITRONELA</t>
  </si>
  <si>
    <t>8554 CHICCO CLIP CON CITRONELA</t>
  </si>
  <si>
    <t>PA0420 ESTRELLA PAÑAL GDE 2 X 68 (D)</t>
  </si>
  <si>
    <t>AVENO</t>
  </si>
  <si>
    <t>AVENO INFANTIL</t>
  </si>
  <si>
    <t>513 GLADE AERO POTPURRI X 360 ML</t>
  </si>
  <si>
    <t>PVEN0435 AVENO ACOND. X 250ML.</t>
  </si>
  <si>
    <t>PVEN0436 AVENO SHAMPOO X 250ML.</t>
  </si>
  <si>
    <t>PVEN0437 AVENO EMULSION X 250ML.</t>
  </si>
  <si>
    <t>PVEN0438 AVENO JABÓN X 120G.</t>
  </si>
  <si>
    <t>PVEN0542 AVENO INFANTIL SHAMPOO X 250ML.</t>
  </si>
  <si>
    <t>PVEN0544 AVENO INFANTIL ACOND.X 250ML.</t>
  </si>
  <si>
    <t>PVEN0545 AVENO GEL LIMPIEZA X 250G.</t>
  </si>
  <si>
    <t>PVEN0546 AVENO INFANTIL GEL DE BAÑO X 250G.</t>
  </si>
  <si>
    <t>30243641 SIN CARGO T/HUM HUGGIES X48 DISNEY CON SUPREME</t>
  </si>
  <si>
    <t>10730902 NUK SET CHUPETES SPACE 0-6M ZORRO/ARCO IRIS</t>
  </si>
  <si>
    <t>10730903 NUK SET CHUPETES SPACE 0-6M RANA/ARCO IRIS</t>
  </si>
  <si>
    <t>10736936 NUK SET CHUPETES SPACE 6-18M CEBRA/SOL</t>
  </si>
  <si>
    <t>10736937 NUK SET CHUPETES SPACE 6-18M LEON/SOL</t>
  </si>
  <si>
    <t>10739854 NUK SET CHUPETES SPACE 18-36M CEBRA-SOL</t>
  </si>
  <si>
    <t>10739855 NUK SET CHUPETES SPACE 18-36M LEON-SOL</t>
  </si>
  <si>
    <t>500005 COLGATE CEPILLO INFANTIL SMILE DE 0 A 2AÑOS</t>
  </si>
  <si>
    <t>507070 COLGATE  CEPILLO DENTAL INFANTIL SMILES DE 2 A 5AÑOS</t>
  </si>
  <si>
    <t>510253 COLGATE CEPILLO INF. SMILE MINIONS +6A  2X1</t>
  </si>
  <si>
    <t>PVEN0300 HIOGLOS CREMA CUID. DIARIO X 40G</t>
  </si>
  <si>
    <t>VEET</t>
  </si>
  <si>
    <t>BABIES&amp;CO</t>
  </si>
  <si>
    <t>21105 VEET CREMA DEPILAT- PIEL SECA X 100ML</t>
  </si>
  <si>
    <t>256427 NUK ALICATE CORTA UÑAS</t>
  </si>
  <si>
    <t>30038080 VEET BANDA DEPIL. FACIAL PIEL NORMAL X 20U</t>
  </si>
  <si>
    <t>30244765 HUG SUPREME CR XXG PACK MENS 2X96</t>
  </si>
  <si>
    <t>30244766 HUG FLEX COMF XXG PACK MENS 2X96</t>
  </si>
  <si>
    <t>30244776 HUG SUPREME CR XG PACK MENS 2X100</t>
  </si>
  <si>
    <t>30244777 HUG FLEX COMF XXXL PACK MENS 2X92</t>
  </si>
  <si>
    <t>30244784 HUG SUPREME CR XXXL PACK MENS 2X92</t>
  </si>
  <si>
    <t>313 BABY &amp; CO PELELA C/MANIJA Y CHIFLE ESTAMPADA</t>
  </si>
  <si>
    <t>3165117 VEET BANDA DEPIL. FACILA PIEL SENSIBLE X 20U</t>
  </si>
  <si>
    <t>3174335 VEET BANDA DEPIL. FACIAL NATURAL X 20U</t>
  </si>
  <si>
    <t>3233733 VEET CREMA DEPILAT. PIEL NORMAL X 100ML</t>
  </si>
  <si>
    <t>3233735 VEET CREMA DEPILAT. PIEL SENSIBLE X 100ML</t>
  </si>
  <si>
    <t>4004 CANDY OLEO HIPOLARG. X500CC (D)</t>
  </si>
  <si>
    <t>500234 COLGATE CEPILLO INFANTIL SMILE BATMAN + DE 6AÑOS 2X1</t>
  </si>
  <si>
    <t>500824 COLGATE CEPILLO INFANTIL SMILE TANDY + DE 5 AÑOS 2X1</t>
  </si>
  <si>
    <t>501321 COLGATE GEL DENTAL LIGA DE LA JUSTICIA 1X100G</t>
  </si>
  <si>
    <t>507296 COLGATE CEPILLO INFANTIL SMILE BARBIE + DE 6 AÑOS</t>
  </si>
  <si>
    <t>510274 COLGATE CEPILLO INFANTIL SMILE RABBIT + 2 AÑOS</t>
  </si>
  <si>
    <t>52960 PLUSBELLE SHAMPOO ESENCIA SALUD. DP X 300ML</t>
  </si>
  <si>
    <t>9004 QSOFT OLEO CALCAREO X 500CC  (D)</t>
  </si>
  <si>
    <t>POLYANA</t>
  </si>
  <si>
    <t>0124 COLOMBRARO ESCALINO (ESCALON  P/NIÑOS) (D)</t>
  </si>
  <si>
    <t>0170  COLOMBRARO ADAP C/TAPA INODO 6X1 (D)</t>
  </si>
  <si>
    <t>10825 DISPITA REDUCTOR DE INODORO C/AGARRE (D)</t>
  </si>
  <si>
    <t>2740 LOVE ADAPTADOR DE BAÑERA IMPERMEABLE</t>
  </si>
  <si>
    <t>2742 LOVE ADAPTADOR DE BAÑERA MULLIDO</t>
  </si>
  <si>
    <t>3012  POLYANA JABON LIQUIDO VERBENA DP X 220ML</t>
  </si>
  <si>
    <t>30244775 HUG FLEX COMF XG PACK MENS 2X100</t>
  </si>
  <si>
    <t>3036 ODEX LIMP. CREMOSO ORIG. X 500ML.</t>
  </si>
  <si>
    <t>3791 ODEX LIQ. LIMP. AMONIACO X 900 ML.</t>
  </si>
  <si>
    <t>4172 POLYANA ANTITRANSP. WOMEN CLASSIC X 150ML.</t>
  </si>
  <si>
    <t>4189 POLYANA ANTITRANSP. WOMEN SPORT X 150ML.</t>
  </si>
  <si>
    <t>4196 POLYANA ANTITRANSP. WOMEN FRESH X 150ML.</t>
  </si>
  <si>
    <t>4202 POLYANA ANTITRANSP. MEN SPORT X 150ML.</t>
  </si>
  <si>
    <t>4219 POLYANA ANTITRANSP. MEN WOOD X 150ML</t>
  </si>
  <si>
    <t>4226 POLYANA ANTITRANSP. MEN FRESH X 150 ML</t>
  </si>
  <si>
    <t>4288 POLYANA JABON TOCADOR GREEN 1X125G.</t>
  </si>
  <si>
    <t>4295 POLYANA JABON TOCADOR  PINK 1X125G.</t>
  </si>
  <si>
    <t>4301 POLYANA JABON TOCADOR VIOLET  1X125G.</t>
  </si>
  <si>
    <t>4424 AKTIOL TALCO PEDICO X 100 G.</t>
  </si>
  <si>
    <t>4431 AKTIOL TALCO PEDICO  X 200G.</t>
  </si>
  <si>
    <t>4448 POLYANA TALCO CORPORAL FEMENINO X 100G.</t>
  </si>
  <si>
    <t>4455 POLYANA TALCO CORPORAL FEMENINO X 200G.</t>
  </si>
  <si>
    <t>4462 POLYANATALCO  CORPORAL MASCULINO POLYANA X 100G.</t>
  </si>
  <si>
    <t>4479 POLYANA TALCO CORPORAL MASCULINO X 200G.</t>
  </si>
  <si>
    <t>4691 AKTIOL TALCO PEDICO EN AEROSOL  X 150ML.</t>
  </si>
  <si>
    <t>69665960 DOVE SH RECON COMPLETA DP 12X180ML (8528)</t>
  </si>
  <si>
    <t>B340 LOVE BAÑERA + TERMOMETRO + REDUCTOR</t>
  </si>
  <si>
    <t>PVEN0299 HIPOGLOS CREMA X 90G</t>
  </si>
  <si>
    <t>10308 DISPITA PROTECTOR MAMARIO 30UX12</t>
  </si>
  <si>
    <t>69631085 DOVE CLINICAL ORIGINAL X 150ML (7726)</t>
  </si>
  <si>
    <t>PVEN0298 HIPOGLOS CREMA X 30G (D)</t>
  </si>
  <si>
    <t>NOPUCID</t>
  </si>
  <si>
    <t>11119 NONISEC APOSITO REFUERZA PAÑAL SUPER C/GEL X 20U.</t>
  </si>
  <si>
    <t>30224436 PLENITUD PAÑAL PROTECT MED 10X8U. (D)</t>
  </si>
  <si>
    <t>30228479 PLENITUD PAÑAL CLASSIC MED 8X8U (D)</t>
  </si>
  <si>
    <t>30241068 PLENITUD PAÑAL PROTECT MED 8X8U</t>
  </si>
  <si>
    <t>30241083 PLENITUD PAÑAL PROTECT XG 8X8U.</t>
  </si>
  <si>
    <t>30241096 PLENITUD PAÑAL PROTECT G 8X8U.</t>
  </si>
  <si>
    <t>30241097 PLENITUD PAÑAL CLASSIC XGDE 4X16U.</t>
  </si>
  <si>
    <t>30241473 PLENITUD FEMME TOALLA NOCTURNA X8U.</t>
  </si>
  <si>
    <t>30241573 PLENITUD FEMME PROTEC. ESENCIAL X20U.</t>
  </si>
  <si>
    <t>30241582 PLENITUD FEMME TOALLA ESENCIAL LARGA X8U.</t>
  </si>
  <si>
    <t>30241645 PLENITUD FEMME TOALLA NOCTURNA X20U</t>
  </si>
  <si>
    <t>30242396 PLENITUD ROPA INT REAL FIT P/M X8U.</t>
  </si>
  <si>
    <t>30242441 PLENITUD ROPA INT REAL FIT G/XG X8U.</t>
  </si>
  <si>
    <t>30242510 PLENITUD FEMME TOALLA ULTRA C/ALAS X8U.</t>
  </si>
  <si>
    <t>30243511 PLENITUD FEMME TOALLA ULTRA X24U.</t>
  </si>
  <si>
    <t>30243589 PLENITUD PANTS NOCTURNO PREMIUM P/M X14U.</t>
  </si>
  <si>
    <t>30243618 PLENITUD PANTS NOCTURNO PREMIUM G/XG X14U.</t>
  </si>
  <si>
    <t>30243983 PLENITUD ROPA INT PLENITUD ACTIVE PLUS G/XG X8U.</t>
  </si>
  <si>
    <t>30243984 PLENITUD ROPA INT ACTIVE PLUS G/XG X16U.</t>
  </si>
  <si>
    <t>30243986 PLENITUD ROPA INT CLASSIC G/XG X8U.</t>
  </si>
  <si>
    <t>30243993 PLENITUD ROPA INT ACTIVE PLUS P/M X8U.</t>
  </si>
  <si>
    <t>30244025 PLENITUD ROPA INT CLASSIC P/M X8U.</t>
  </si>
  <si>
    <t>30244557 PLENITUD PAÑAL PROTECT GDE 4X16U.</t>
  </si>
  <si>
    <t>30244558 PLENITUD PAÑAL PROTECT MED 4X16U.</t>
  </si>
  <si>
    <t>30244569 PLENITUD PAÑAL PROTECT XGDE 4X16U.</t>
  </si>
  <si>
    <t>30244584 PLENITUD PAÑAL  CLASSIC MED 4X16U.</t>
  </si>
  <si>
    <t>83100 NOPUCID USO DIARIO LOCION X 65ML</t>
  </si>
  <si>
    <t>83117 NOPUCID SHAMPOO USO DIARIO X 200ML</t>
  </si>
  <si>
    <t>83179 NOPUCID REPELENTE EMULSION SPRAY X 80ML</t>
  </si>
  <si>
    <t>84558 NOPUCID IVER 0,5% SPRAY X 60ML</t>
  </si>
  <si>
    <t>88730 NOPUCID TOUCH  AERO X 145ML</t>
  </si>
  <si>
    <t>LIMPIADOR LIQUIDO</t>
  </si>
  <si>
    <t>10067 ORAL B STAGES P/DENTAL MIX 100G</t>
  </si>
  <si>
    <t>10138 ORAL B STGES STARWARS 100GR</t>
  </si>
  <si>
    <t>10141 ORAL B KIDS MINNIE PASTA DENTAL 50G</t>
  </si>
  <si>
    <t>10142 ORAL B KIDS SPIDERMAN PASTA DENTAL 50G</t>
  </si>
  <si>
    <t>10143 ORAL B KIDS MICKEY PASTA DENTAL 50G</t>
  </si>
  <si>
    <t>80319395 ORAL B KIDS MICKEY 3AÑOS X 2U. (D)</t>
  </si>
  <si>
    <t>80319396 ORAL B KIDS MICKEY SFT 3YR LA (D)</t>
  </si>
  <si>
    <t>80352587 ORAL B CEPILLO NIÑOS  PILAS PRINCESS</t>
  </si>
  <si>
    <t>80360820 ORAL B CEPILLO NIÑOS A PILAS REPUESTO</t>
  </si>
  <si>
    <t>80678447 ORAL B CEPILLO ADULTOS INDIC PLUS X 2U. (D)</t>
  </si>
  <si>
    <t>80679026 ORAL B CEPILLO CARBONO 2 X 36 (D)</t>
  </si>
  <si>
    <t>80682862 ORAL B CEPILLO NIÑOS A PILAS CARS</t>
  </si>
  <si>
    <t>80729832 MAGISTRAL  ULTRA ALOE  1400MLX9</t>
  </si>
  <si>
    <t>80729835 MAGISTRAL ULTRA MARINA  1400MLX9</t>
  </si>
  <si>
    <t>80751713 MAGISTRAL PLATINUM PLUS LIMON 1400X9</t>
  </si>
  <si>
    <t>80751714 MAGISTRAL PLATINUM PLUS LIMON 900MLX12</t>
  </si>
  <si>
    <t>80751715 MAGISTRAL PLATINUM PLUS LIMON 500MLX20</t>
  </si>
  <si>
    <t>80769422 ARIEL PLATINUM POUCH 2700MLX4</t>
  </si>
  <si>
    <t>80769425 ARIEL PLATINUM BOT 3000MLX4IT</t>
  </si>
  <si>
    <t>PRG5002 HENNIA PAÑAL RECTO G 2X50U.</t>
  </si>
  <si>
    <t>PRX5002 HENNIA PAÑAL RECTO XG 2X50U.</t>
  </si>
  <si>
    <t>121AV GUM KIT PORTATIL CEPILLO + GEL INF.AVENGERS</t>
  </si>
  <si>
    <t>1321BUG GUM GEL DENTAL LADYBUGL 100 GR</t>
  </si>
  <si>
    <t>202BUG GUM  CEPILLO LADYBUG TIMER LIGHT</t>
  </si>
  <si>
    <t>30244806 HUGGIES CLASSIC G AHORRP 2X60 2024</t>
  </si>
  <si>
    <t>30244816 HUGGIES CLASSIC M AHORRP 2X68 2024</t>
  </si>
  <si>
    <t>30244824 HUGGIES CLASSIC XG AHORRP 2X52 2024</t>
  </si>
  <si>
    <t>30244825 HUGGIES CLASSIC XXG AHORRP 2X50 2024</t>
  </si>
  <si>
    <t>321AV G.U.M CEPILLO DENTAL SUAVE P/ NIÑOS AVENGERS +3 AÑOS</t>
  </si>
  <si>
    <t>4060BUG GUM CEPILLO MANUAL LADY BUG X2</t>
  </si>
  <si>
    <t>4060PPMV G.U.M CEPILLO SUAVE P/ NIÑOS PAW PATROLL +3 AÑOS</t>
  </si>
  <si>
    <t>4060TRY G.U.M CEPILLO SUAVE P/ NIÑOS TROLLS  + 4 AÑOS</t>
  </si>
  <si>
    <t>411AR1 G.U.M CEPILLO SUAVE  4 HILERAS + 2 FLOSSERS</t>
  </si>
  <si>
    <t>411TW G.U.M CEPILLO SUAVE - 4 HILERAS NORMAL</t>
  </si>
  <si>
    <t>632AR240 G.U.M. PALILLOS INTERD. EST. X 40 UNID</t>
  </si>
  <si>
    <t>VRC04005 CARTABELLA ROLLO COCINA BLANCO 3X40 PAÑOS</t>
  </si>
  <si>
    <t>500 LOVE PELELA C/ADAP. INODORO ACOLCHADO</t>
  </si>
  <si>
    <t>AYUDIN</t>
  </si>
  <si>
    <t>DONNA</t>
  </si>
  <si>
    <t>ARCO IRIS</t>
  </si>
  <si>
    <t>TRENET</t>
  </si>
  <si>
    <t>POETT</t>
  </si>
  <si>
    <t>ECHO EN EL BALDE</t>
  </si>
  <si>
    <t>CERAMICOL</t>
  </si>
  <si>
    <t>SELTON</t>
  </si>
  <si>
    <t>BAYGON</t>
  </si>
  <si>
    <t>0106 - 709820 ESTRELLA OLEO CALCAREO S/FRAG. 6X950ML</t>
  </si>
  <si>
    <t>0108 ESTRELLA OLEO C/ MANZANILLA 12X500ML</t>
  </si>
  <si>
    <t>1105 ZONA LIBRE SRAY BIO REPELENTE (MARRON )</t>
  </si>
  <si>
    <t>3003 SEISEME JABON EN PAN X 300G</t>
  </si>
  <si>
    <t>3061 AYUDIN DESTAPACAÑERIAS X 1LT.</t>
  </si>
  <si>
    <t>341113 DONNA PROT MAMARIOS 12X24U.</t>
  </si>
  <si>
    <t>41177 ARCO IRIS Q/MANCH DP X500ML.</t>
  </si>
  <si>
    <t>64306 TRENET QUITA MANCHAS  DP X400ML</t>
  </si>
  <si>
    <t>65092 PROCENEX  LIQ. LIMP. LAVANDA X 900ML.</t>
  </si>
  <si>
    <t>65094 PROCENEX LIQ. LIMP. MARINA X 900ML.</t>
  </si>
  <si>
    <t>65096 LIQ. LIMP. PROCENEX PINO X 900ML.</t>
  </si>
  <si>
    <t>78043 AYUDIN QUITA MANCHAS BCO. SUPREMO DPX 400ML.</t>
  </si>
  <si>
    <t>78369 POETT LIQ. LIMP. LAVANDA X 900ML.</t>
  </si>
  <si>
    <t>78636 POETT LIQ. LIMP. ALGODÓN X 900ML.</t>
  </si>
  <si>
    <t>78836 AYUDIN LAVANDINA CLASICA X 1LT.</t>
  </si>
  <si>
    <t>78837 AYUDIN LAVANDINA CLASICA X 2LT.</t>
  </si>
  <si>
    <t>78894 ECHO ACOND PISO CLASICO DP X 450CC.</t>
  </si>
  <si>
    <t>78909 CERAMICOL AUTOBRILLO  LIQ DPX450CC</t>
  </si>
  <si>
    <t>79301 SELTON ROJO  MMM X360CC.</t>
  </si>
  <si>
    <t>79302 SELTON NEGRO MATA CUCARACHAS X 360CC.</t>
  </si>
  <si>
    <t>79518 AYUDIN MULTUSO DP X450ML.</t>
  </si>
  <si>
    <t>79521 AYUDIN BAÑO LIMP. ACTIVO DP X450ML.</t>
  </si>
  <si>
    <t>79522 AYUDIN COCINA PODER ACTIVO DP X450ML.</t>
  </si>
  <si>
    <t>80215 PLUSBELLE SHAMPOO BRILLO X1LT</t>
  </si>
  <si>
    <t>80216 PLUSBELLE SHAMPOO FRESCURA X 1LT</t>
  </si>
  <si>
    <t>80218 PLUSBELLE SHAMPOO NUTRICION X 1LT</t>
  </si>
  <si>
    <t>80221 PLUSBELLE SHAMPOO DOCILIDAD X 1LT</t>
  </si>
  <si>
    <t>80223 PLUSBELLE SHAMPOO VITALIDAD X 1LT.</t>
  </si>
  <si>
    <t>80225 PLUSBELLE ACOND. BRILLO X 1LT</t>
  </si>
  <si>
    <t>80226 PLUSBELLE ACOND. FRESCURA X 1LT</t>
  </si>
  <si>
    <t>80227 PLUSBELLE ACOND. SUAVIDAD X 1LT</t>
  </si>
  <si>
    <t>80228 PLUSBELLE ACOND. NUTRICION X 1LT</t>
  </si>
  <si>
    <t>80231 PLUSBELLE ACOND. DOCILIDAD X 1LT</t>
  </si>
  <si>
    <t>80243 PLUSBELLE JABON BALANCE 1X120G.</t>
  </si>
  <si>
    <t>80244 PLUSBELLE JABON RECONEXION 1X120G.</t>
  </si>
  <si>
    <t>80245 PLUSBELLE JABON NUTRICION 1X120G</t>
  </si>
  <si>
    <t>81158 BAYGON AERO  MMM X300CC</t>
  </si>
  <si>
    <t>81224 AYUDIN LAVANDINA GEL ORIGINAL X 700ML</t>
  </si>
  <si>
    <t>81228 AYUDIN LAVANDINA GEL LAVANDA X 700ML.</t>
  </si>
  <si>
    <t>81627 BAYGON VERDE MATA CUCARACHAS X 300CC</t>
  </si>
  <si>
    <t>81795 ALA ULTRA DET CONCENT POMELO BOT X500ML.</t>
  </si>
  <si>
    <t>81797 ALA ULTRA DET. CONCENT. LIMON DP X450ML.</t>
  </si>
  <si>
    <t>82121 ALA ULTRA DET. CONCENT.  LMON BOT X500ML.</t>
  </si>
  <si>
    <t>82165 ALA CAMELLITO DP X450ML.</t>
  </si>
  <si>
    <t>82166 ALA CAMELLITO BLANCO ESP. DP X450ML.</t>
  </si>
  <si>
    <t>BRASSO</t>
  </si>
  <si>
    <t>1069 OFF AERO PROTEC. INVISIBLE ACTIVE X 100ML</t>
  </si>
  <si>
    <t>1070 OFF INVISIBLE KIDS X 113ML</t>
  </si>
  <si>
    <t>3339 INFLUENCIA  REPELENTE LARGA DURACION 200ML</t>
  </si>
  <si>
    <t>533589 COLGATE CREMA DENTAL HERBAL C/MINERALES X 70G</t>
  </si>
  <si>
    <t>537149 COLGATE CREMA DENTAL LUMIN. WHITE X 70G.</t>
  </si>
  <si>
    <t>58841 BRASSO BRILLAMETAL X 70G.</t>
  </si>
  <si>
    <t>65095 PROCENEX LIQ. LIMP. LIMON X 900ML.</t>
  </si>
  <si>
    <t>78635 POETT LIQ. LIM.  SUAVIDAD BEBE X 900ML.</t>
  </si>
  <si>
    <t>80134 ALA MATIC LIQ. ECOLAVADO DPX3LT.</t>
  </si>
  <si>
    <t>936 GLADE AERO FLORES TROPICALES X 360ML</t>
  </si>
  <si>
    <t>98403 NIVEA CREMA PIEL NORMAL C/ ALOE VERA X 125ML</t>
  </si>
  <si>
    <t>VAIS</t>
  </si>
  <si>
    <t>ESCUDO</t>
  </si>
  <si>
    <t>30240046 PLENITUD FEMME TOALLA NORMAL X16U. (D)</t>
  </si>
  <si>
    <t>30241065-30244581 PLENITUD PAÑAL CLASSIC GDE 4X16U.</t>
  </si>
  <si>
    <t>30241236 30244576 PLEN ZAL PROT. DE CAMA 8X8</t>
  </si>
  <si>
    <t>30241950-30244523 PLENITUD APOSITO 8X40U.</t>
  </si>
  <si>
    <t>30242386 PAÑAL HUGGIES PROT PLUS M X68  (CEL D)</t>
  </si>
  <si>
    <t>30242387 PAÑAL HUGGIES PROT PLUS G X60 (CEL D)</t>
  </si>
  <si>
    <t>30242408 PAÑAL HUGGIES PROT PLUS XXXG X48 (CEL D)</t>
  </si>
  <si>
    <t>30242409 PAÑAL HUGGIES PROT PLUS PX50  (CEL D)</t>
  </si>
  <si>
    <t>30242416 PAÑAL HUGGIES PROT PLUS XG X52 (CEL D)</t>
  </si>
  <si>
    <t>30242417 PAÑAL HUGGIES PROT PLUS XXG X50 (CEL D)</t>
  </si>
  <si>
    <t>30242422 PAÑAL HUGGIES PROT PLUS PX30  (CEL D)</t>
  </si>
  <si>
    <t>3345441 ALGABO KIDS ACOND CAB. SUAVES X 444CC</t>
  </si>
  <si>
    <t>49646 VAIS REPELENTE X 200ML</t>
  </si>
  <si>
    <t>6043301 ALGABO SH AGUACATE Y ARGAN DP X 300ML. (D)</t>
  </si>
  <si>
    <t>6043303 ALGABO SH. COCO Y LECHE DP X 300ML. (D)</t>
  </si>
  <si>
    <t>6043308 ALGABO SH. MANZ. Y MAGNO DPX300ML. (D)</t>
  </si>
  <si>
    <t>6043309 ALGABO SH DETOX DP X 300ML. (D)</t>
  </si>
  <si>
    <t>77993 ESCUDO REPELENTE X 180</t>
  </si>
  <si>
    <t>80701933 PTN PROVSOL SH CONTROL CAIDA 400 X 12 (D)</t>
  </si>
  <si>
    <t>80765809 MAGISTRAL ULTRA ALOE 750X18</t>
  </si>
  <si>
    <t>9429 PAÑAL CARICIA PLUS R/N 32 X 4</t>
  </si>
  <si>
    <t>30244269 PAÑ HUG PROT PLUS XXG AHORRP 2X50 2024 (CEL)</t>
  </si>
  <si>
    <t>30244285 PAÑ HUG PROT PLUS XXXL AHORRP 2X48 2024 (CEL)</t>
  </si>
  <si>
    <t>30244286 PAÑ HUG PROT PLUS G AHORRP 2X60 2024 (CEL)</t>
  </si>
  <si>
    <t>30244298 PAÑ HUG PROT PLUS XG AHORRP 2X52 2024 (CEL)</t>
  </si>
  <si>
    <t>30244307 PAÑ HUG PROT PLUS M AHORRP 2X68 2024 (CEL)</t>
  </si>
  <si>
    <t>706 ESTRELLA BABY SHAMPOO CABELLOS  SUAVES X 400 ML (D)</t>
  </si>
  <si>
    <t>707 ESTRELLA BABY SHAMPOO CABELLOS  CLAROS X 400 ML (D)</t>
  </si>
  <si>
    <t>708 ESTRELLA BABY SHAMPOO EQUILIBRIO X 400 ML (D)</t>
  </si>
  <si>
    <t>709 ESTRELLA BABY ACOND. CABELLOS SUAVES X 400 ML (D)</t>
  </si>
  <si>
    <t>710 ESTRELLA BABY ACOND. CABELLOS CLAROS X 400 ML (D)</t>
  </si>
  <si>
    <t>711 ESTRELLA BABY ACOND. EQUILIBRIO X 400 ML (D)</t>
  </si>
  <si>
    <t>PH465 ESTRELLA QUITAESMALTE HUMECTANTE 24 X 50ML (D)</t>
  </si>
  <si>
    <t>PH466 ESTRELLA QUITAESMALTE FORTALECEDOR 24 X 50ML (D)</t>
  </si>
  <si>
    <t>PH467 ESTRELLA QUITAESMALTE RESTAURADOR 24 X 50ML (D)</t>
  </si>
  <si>
    <t>PH468 ESTRELLA QUITAESMALTE HIPOALERGENICO 24 X 50ML (D)</t>
  </si>
  <si>
    <t>PERVINOX</t>
  </si>
  <si>
    <t>HEROE</t>
  </si>
  <si>
    <t>191 ASSY POWER LOCION BIFASICA X 60ML.</t>
  </si>
  <si>
    <t>23562 ASSY PEINE ACERO TEMPLADO  X 1U.</t>
  </si>
  <si>
    <t>283 ASSY TERMINATOR LOCION EXTREMA X 90ML</t>
  </si>
  <si>
    <t>54159 PERVINOX INCOLORO SPRAY X 60ML.</t>
  </si>
  <si>
    <t>55309 PERVINOX SOLUCION TOPICA X 120ML.</t>
  </si>
  <si>
    <t>69661 BAGOVIT BRILLO SUBLIME SHAMPOO X 350ML.</t>
  </si>
  <si>
    <t>69678 BAGOVIT COLOR RADIANTE SHAMPOO X 350ML.</t>
  </si>
  <si>
    <t>69715 BAGOVIT BRILLO SUBLIME ACOND. X 350ML.</t>
  </si>
  <si>
    <t>69722 BAGOVIT COLOR RADIANTE ACOND X 350ML</t>
  </si>
  <si>
    <t>80246 PLUSBELLE JABON RADIANTE 1X120G</t>
  </si>
  <si>
    <t>81613 HEROE JABON LIQ. DP X 3LT</t>
  </si>
  <si>
    <t>8168379 PROCENEX LIMON X 1800ML.</t>
  </si>
  <si>
    <t>8168381 PROCENEX PINO X 1800ML.</t>
  </si>
  <si>
    <t>8820 LOVE SET DE TIJERA Y ALICATE</t>
  </si>
  <si>
    <t>8822 LOVE SET DE PEINE Y CEPILLO</t>
  </si>
  <si>
    <t>8825 LOVE ASPIRADOR NASAL</t>
  </si>
  <si>
    <t>99133 ZORRO JABON LIQ. BLUE POWER DP X 800ML.</t>
  </si>
  <si>
    <t>99143 ZORRO JABON LIQ. EVOLUTION P/DILUIR X 500ML.</t>
  </si>
  <si>
    <t>PREMIUM DELUXE FAMILIAR</t>
  </si>
  <si>
    <t>PREMIUM DELUXE MES CONSUMO</t>
  </si>
  <si>
    <t>1002 OFF! AEROSOL ACTIVE EXTRA DURACION 12X165ML (D)</t>
  </si>
  <si>
    <t>5045 GLADE AIRE SILVESTRE AERO X 360 ML</t>
  </si>
  <si>
    <t>575035 J&amp;J JAB GLICERINA C/MIEL 72X80GR (NARANJA)</t>
  </si>
  <si>
    <t>933 GLADE I LOVE YOU AERO X380 ML</t>
  </si>
  <si>
    <r>
      <t xml:space="preserve">NATURAL CARE </t>
    </r>
    <r>
      <rPr>
        <b/>
        <sz val="11"/>
        <color rgb="FFFF0000"/>
        <rFont val="Arial"/>
        <family val="2"/>
      </rPr>
      <t>Nuevo!!! PACK MENSUAL</t>
    </r>
  </si>
  <si>
    <t>FLEXI COMFORT PACK AHORRO</t>
  </si>
  <si>
    <r>
      <t xml:space="preserve">FLEXI COMFORT </t>
    </r>
    <r>
      <rPr>
        <b/>
        <sz val="11"/>
        <color rgb="FF007434"/>
        <rFont val="Arial"/>
        <family val="2"/>
      </rPr>
      <t xml:space="preserve">Nuevo!!! PACK MENSUAL </t>
    </r>
  </si>
  <si>
    <t>PROTECT PLUS PACK AHORRO</t>
  </si>
  <si>
    <t>30240075-30244560 PLENITUD FEMME PROTEC. LEVE X14U.</t>
  </si>
  <si>
    <t>30244807 HUGGIES CLASSIC P MEGA 6X30 2024</t>
  </si>
  <si>
    <t>174537-190992 LECHE NUTRILON 3 BRICK  24X200ML</t>
  </si>
  <si>
    <t>176394-190428 LECHE VITAL 3 POUCH X 1 KG</t>
  </si>
  <si>
    <t>ULTRACONFORT
 PACK AHORRO</t>
  </si>
  <si>
    <t>25146 BABELITO BOWL C/2 COMP+CUCHARA (D)</t>
  </si>
  <si>
    <t>277 SHURITA CUELLITO DE ALGODON ACOLCHONADO</t>
  </si>
  <si>
    <t>55098 BABELITO SET MANICURIA 2 PIEZAS (D)</t>
  </si>
  <si>
    <t>4170 POLYANA JABON  TOCADOR WHITE 1X125G.</t>
  </si>
  <si>
    <t>PRIORI</t>
  </si>
  <si>
    <t>1424 PETIT ENF AGUA AZAHAR C/VAP. X 100ML (D)</t>
  </si>
  <si>
    <t>1582 PH HIGIENOL MAX HS PANAL LYM 80M X4 (D)</t>
  </si>
  <si>
    <t>78042 AYUDIN QUITA MANCHAS COLORES VIVOS DPX400ML.</t>
  </si>
  <si>
    <t>8168378 PROCENEX MARINA X 1800ML.</t>
  </si>
  <si>
    <t>822 Q-SOFT TH ANTI PASPADURAS 16X50U. (D)</t>
  </si>
  <si>
    <t>AC8302 PRIORI MOCHILA 3-12 MESES HASTA 12KG</t>
  </si>
  <si>
    <t>CF9001 PRIORI CAMBIADOR ESTAMPADO</t>
  </si>
  <si>
    <t>CF9030 PRIORI BABERO GRANDE X1 COLECCION</t>
  </si>
  <si>
    <t>CF9048 PRIORI BABERO CON BABITA</t>
  </si>
  <si>
    <t>CF9049 PRIORI KIT BABERO CON GORRO</t>
  </si>
  <si>
    <t>CF9124 PRIORI BABERO GABARDINA Y CRISTAL</t>
  </si>
  <si>
    <t>DI 2281 PRIORI CHICHONERA COCODRILLO</t>
  </si>
  <si>
    <t>HE0158 PRORI SONAJERO TELEFONO CELULAR</t>
  </si>
  <si>
    <t>HE0160 PRIORI SONAJERO LEON</t>
  </si>
  <si>
    <t>HE0161 PRIORI SONAJERO MORDILLO ELEFANTE</t>
  </si>
  <si>
    <t>PP1502 PRORI CHUPETE PARA FRUTAS</t>
  </si>
  <si>
    <t>PP1511 PRIORI BABY SET CUIDADO DEL BEBE</t>
  </si>
  <si>
    <t>PP1516 PRIORI ESQUINEROS</t>
  </si>
  <si>
    <t>PP1520 PRORI TRABA PUERTA</t>
  </si>
  <si>
    <t>PP1524 PRIORI SET DE CEPILLO Y PEINE</t>
  </si>
  <si>
    <t>PP1527 PRIORI MASAJEADOR DENTAL C/ESTUCHE</t>
  </si>
  <si>
    <t>PP1532 PRIORI ASPIRADOR NASAL</t>
  </si>
  <si>
    <t>PP1540 PRORI BORDE PROTECTOR PARA MESA</t>
  </si>
  <si>
    <t>PP1544 PRIORI MORDILLO REFRIGERANTE MARIPOSA</t>
  </si>
  <si>
    <t>PP1546 PRIORI MORDILLO REFRIGERANTE FRESA</t>
  </si>
  <si>
    <t>PP1550 PRIORI MORDILLO REFRIGERANTE OSO</t>
  </si>
  <si>
    <t>PP1566 PRIORI MORDILLO REFRIGERANTE</t>
  </si>
  <si>
    <t>PP1568 PRIORI SACALECHE MANUAL</t>
  </si>
  <si>
    <t>PP1569 PRIORI CEPILLO LIMPIA BIBERON Y TETINAS</t>
  </si>
  <si>
    <t>PP1571 PRIORI SET DE CUIDADO DEL BEBE EST.  DELUXE</t>
  </si>
  <si>
    <t>PVEN0738 DERMAGLOS C GEL HIALURONICO X 300ML.</t>
  </si>
  <si>
    <t>PVEN0827 DERMAGLOS C REGENERACION X 300ML.</t>
  </si>
  <si>
    <t>PVEN0828 DERMAGLOS C PIEL DEL DIABETICO X 300ML.</t>
  </si>
  <si>
    <t>MERCLIN</t>
  </si>
  <si>
    <t>1434 PETIT ENF AGUA AZAHAR  X120CC</t>
  </si>
  <si>
    <t>506 GLADE AEROSOL CARICIAS DE ALGODON 360 ML (D)</t>
  </si>
  <si>
    <t>78365 AYUDIN QUITAMANCHAS COLORES VIVOS  X 700ML</t>
  </si>
  <si>
    <t>78406 MERCLIN DESTAPACANERIAS X 500CC</t>
  </si>
  <si>
    <t>80217 PLUSBELLE SHAMPOO SUAVIDAD X 1LT</t>
  </si>
  <si>
    <t>80224 PLUSBELLE SHAMPOO REACTIVACION X 1LT</t>
  </si>
  <si>
    <t>81611 HEROE JAB. LIQ. DP X800CC.</t>
  </si>
  <si>
    <t>82614 ESCUDO MMM AERO X 360ML.</t>
  </si>
  <si>
    <t>98405 NIVEA CREMA ALOE VERA 5 EN 1 X 400ML</t>
  </si>
  <si>
    <t>98915 NIVEA CREMA NUTRITIVA 5EN 1 X 400ML.</t>
  </si>
  <si>
    <t>11016 DISPITA MAMADERA TERMICA ROSA/CELESTE (D)</t>
  </si>
  <si>
    <t>30243641 TOALLAS HÚMEDAS EDICIÓN LIMITADA DISNEY X48 (D)</t>
  </si>
  <si>
    <t>30243930 T HÚMEDAS EDI LIM DISNEY X80 (D)</t>
  </si>
  <si>
    <t>30244021-30245401 PLENITUD ROPA INT ACTIVE PLUS P/M X16U.</t>
  </si>
  <si>
    <t>30245607 PAÑ HUG PROT PLUS P AHORRP 2X50 2024 (CEL)</t>
  </si>
  <si>
    <t>3343232 ALGABO BABY SH. EXTRA SUAVE X 200ML.</t>
  </si>
  <si>
    <t>52960 PLUSBELLE SHAMPOO ESENCIA RESTAUR. DPX 300ML (D)</t>
  </si>
  <si>
    <t>52962 PLUSBELLE ACOND. ESENCIA SALUDABLE DPX300ML (D)</t>
  </si>
  <si>
    <t>6045301 ALGABO ACOND. AGUAC. Y ARGAN DP X 300ML. (D)</t>
  </si>
  <si>
    <t>6045303 ALGABO ACOND. COCO Y MIEL DPX300ML. (D)</t>
  </si>
  <si>
    <t>6045308 ALGABO ACOND MANZ. Y MAGNO DP X 300ML. (D)</t>
  </si>
  <si>
    <t>6045309 ALGABO ACOND. DETOX DP X 300ML. (D)</t>
  </si>
  <si>
    <t>68779254 AXE DEO BLACK  BZRP X152ML (7231)</t>
  </si>
  <si>
    <t>88893 ADERMICINA CREMA ANTIARRUGAS X 90G.</t>
  </si>
  <si>
    <t>88990 ADERMICINA CREMA UNIFICADORA X 90G.</t>
  </si>
  <si>
    <t>89003 ADERMICINA CREMA HUMECTANTE X 90G.</t>
  </si>
  <si>
    <t>9442 ASEPXIA CARBÓN JABÓN LIQUIDO X 200ML (D)</t>
  </si>
  <si>
    <t>ALA LIQ VIOLETA TQ VIVERE DP 4X3LT (8967)</t>
  </si>
  <si>
    <t>DRIVE</t>
  </si>
  <si>
    <t>01/02/2024-31/03/2024</t>
  </si>
  <si>
    <t>22/01/2024-31/03/2024</t>
  </si>
  <si>
    <t>30244808 HUGGIES CLASSIC M JUMBO 2X48 2024</t>
  </si>
  <si>
    <t>30244826 HUGGIES CLASSIC XG JUMBO 4X32 2024</t>
  </si>
  <si>
    <t>30244833 HUGGIES CLASSIC G JUMBO 4X40 2024</t>
  </si>
  <si>
    <t>30244834 HUGGIES CLASSIC XXG JUMBO 4X30 2024</t>
  </si>
  <si>
    <t>4453 BABYSEC ULTRASEC MED 68X3 MES DE CONS (D)</t>
  </si>
  <si>
    <t>4457 BABYSEC ULTRASEC MED 44 X  4 (D)</t>
  </si>
  <si>
    <t>68818337 ALA ECOLAVADO POLVO 7X3K (6488)</t>
  </si>
  <si>
    <t>69662245 SKIP BIOENCIMAS POLVO 7X2.5K (1132)</t>
  </si>
  <si>
    <t>69776212 DRIVE LAVAV. ROS Y LILAS DP 15X450CC ( 5113)</t>
  </si>
  <si>
    <t>69995804 GRANBY POLVO MATIC LIMON 7X3K (5141)</t>
  </si>
  <si>
    <t>69995814 GRANBY POLVO MATIC ROSAS 7X3K  (5142)</t>
  </si>
  <si>
    <t>69996573 GRANBY LIQ P/ROPA ROSAS DP 12X800ML (5046)</t>
  </si>
  <si>
    <t>01/03/2024-31/03/2024</t>
  </si>
  <si>
    <t>07/02/2024-31/03/2024</t>
  </si>
  <si>
    <t>29/02/2024-31/03/2024</t>
  </si>
  <si>
    <t>30244524 PLENITUD FEMME ESENCIAL LARGA C/ALAS X 16U.</t>
  </si>
  <si>
    <t>30244539 PLENITUD FEMME TOALLA LARGA C/ALAS X16U.</t>
  </si>
  <si>
    <t>30245393 PLENITUD FEMME TOALLA ESENCIAL PLUS C/ALAS X8U.</t>
  </si>
  <si>
    <t>30245402 PLENITUD FEMME PROTEC. ESENCIAL LARGO PLUS X14U.</t>
  </si>
  <si>
    <t>504340 COLGATE CREMA MAXIMA PROTECCION  X 70 GR.</t>
  </si>
  <si>
    <t>521987 COLGATE CREMA ANTICARIES C/CALCIO X 90G.</t>
  </si>
  <si>
    <t>533485 COLGATE CREMA C/ CALCIO ANTICARIES X 70G</t>
  </si>
  <si>
    <t>533488 COLGATE CREMA C/CALCIO  ANTICARIES X 180G</t>
  </si>
  <si>
    <t>533601 COLGATE CREMA TRIPLE PROTECCIÓN X 70 GR.</t>
  </si>
  <si>
    <t>536231 COLGATE TOTAL CREMA 12 ORIGINAL X 140 GR.</t>
  </si>
  <si>
    <t>573643 J&amp;J SPRAY GOTAS DE BRILLO 12X200ML (ROSA)</t>
  </si>
  <si>
    <t>69776266 DRIVE SUAVIZANTE ROPA CLASICO 12X900 (5119)</t>
  </si>
  <si>
    <t>69996571 GRANBY LIQ P/ROPA LIMON DP 12X800ML (5100)</t>
  </si>
  <si>
    <t>06/03/2024-31/03/2024</t>
  </si>
  <si>
    <t>150457 LECHE NUTRILON 4 LATA X 800 G</t>
  </si>
  <si>
    <t>174540 LECHE VITAL 4 NF BRIK 24X200ML</t>
  </si>
  <si>
    <t>176429 LECHE VITAL 4  LATA X 800 G</t>
  </si>
  <si>
    <t>190979 LECHE NUTRILON 1 BRICK 24X200ML</t>
  </si>
  <si>
    <t>190994 LECHE NUTRILON PROFUTURA 4 POUCH X 1,2KG.</t>
  </si>
  <si>
    <t>190995 LECHE NUTRILON 4 BRIK 24X200ML</t>
  </si>
  <si>
    <t>195816 LECHE VITAL 4 POUCH X 1KG.</t>
  </si>
  <si>
    <t>VPA030112 FELPITA INFINITY  PAÑUELOS 6X10U.</t>
  </si>
  <si>
    <t>VPA030112 FELPITA INFINITY PAÑUELO BOX 48X75U.</t>
  </si>
  <si>
    <t>VPH01019 FELPITA P. HIG. 10X4BLANCO 80MTS.</t>
  </si>
  <si>
    <t>107416 NOSOTRAS PROTEC.  LARGOS C/CALE X15U.</t>
  </si>
  <si>
    <t>2436/7 EXTREME DES AERO 6X123CC (D)</t>
  </si>
  <si>
    <t>5213/5 GINO BOGANI DEO AERO X123ML. (D)</t>
  </si>
  <si>
    <t>561/4 CARDON SOÑADA DEO AERO X123ML (D)</t>
  </si>
  <si>
    <t>567/9 CARDON VIAJERA DEO AERO X123ML (D)</t>
  </si>
  <si>
    <t>664/4 FLOWER ROSE DESOD  AERO 6X123ML (D)</t>
  </si>
  <si>
    <t>8419/5 GINO BOGANI NOIR DEO AERO X123ML. (D)</t>
  </si>
  <si>
    <t>4032122 ALGABO STAR WARS COLONIA X 125ML</t>
  </si>
  <si>
    <t>4040018 ALGABO STAR WARS JAB. LIQ. X 300ML</t>
  </si>
  <si>
    <t>4232001 ALGABO HULK COLONIA X 125ML</t>
  </si>
  <si>
    <t>4232002 ALGABO IRON MAN X 125ML</t>
  </si>
  <si>
    <t>4232003 ALGABO CAP. AMERICA COLONIA X 125ML</t>
  </si>
  <si>
    <t>4232004 ALGABO SPIDERMAN COLONIA X 125ML</t>
  </si>
  <si>
    <t>4240301 ALGABO AVENGERS JAB. LIQ. X 300ML</t>
  </si>
  <si>
    <t>4243005 ALGABO SPIDERMAN SHAMPOO X ,350ML</t>
  </si>
  <si>
    <t>4243401 ALGABO AVENGERS SHAMPOO SURTIDO X 350ML</t>
  </si>
  <si>
    <t>55121 BABELITO COLONIA P/BEBE X200ML</t>
  </si>
  <si>
    <t>55124 BABELITO ACONDIC. CLASICO X200CC</t>
  </si>
  <si>
    <t>55128 BABELITO ACOND MANZ X200ML</t>
  </si>
  <si>
    <t>55131 BABELITO CREMA HUMECT C/AVENA X200ML</t>
  </si>
  <si>
    <t>555666 NEUTROGENA CREMA ANTIAGE FPS22</t>
  </si>
  <si>
    <t>558722 NEUTROGENA GEL DEEP CLEAN X 150G.</t>
  </si>
  <si>
    <t>574647 NEUTROGENA CREMA HIDRAT. MATE 3EN 1</t>
  </si>
  <si>
    <t>575377 NEUTROGENA T. DESMAQ. PIEL SENSIBLE X 25U.</t>
  </si>
  <si>
    <t>575378 NEUTROGENA T. DESMAQ. N. CALMING X 25U.</t>
  </si>
  <si>
    <t>8040 VAITA VASO BOCA ANTIDERRAME Y ASAS</t>
  </si>
  <si>
    <t>8060 VAITA COLONIA PARA BEBÉS BOCA  X 250ML</t>
  </si>
  <si>
    <t>8070 VAITA PLATO TERMICO BOCA</t>
  </si>
  <si>
    <t>8140 VAITA VASO RIVER ANTIDERRAME Y ASAS</t>
  </si>
  <si>
    <t>8160 VAITA COLONIA PARA BEBÉS RIVER X 250ML</t>
  </si>
  <si>
    <t>8170 VAITA PLATO TERMICO RIVER</t>
  </si>
  <si>
    <t>1061/3 PALOMA FANTASY EDP X 60 ML C/VAP (D)</t>
  </si>
  <si>
    <t>1340/2KEVIN ICE EDT  60 ML C/VAPO. (D)</t>
  </si>
  <si>
    <t>1540/3 CIEL NOIR EDT  50 ML. C/VAPO. (D)</t>
  </si>
  <si>
    <t>1641/3 KEVIN PARK EAU C/VAP 3X60ML (D)</t>
  </si>
  <si>
    <t>1744/3 COLBERT NOIR EDT C/VAP 3X90CC (D)</t>
  </si>
  <si>
    <t>1861/6 PALOMA PASSION EDP 60 ML.C/VAPO. (D)</t>
  </si>
  <si>
    <t>1862/7 PALOMA PASSION DEO AERO X123ML (D)</t>
  </si>
  <si>
    <t>1871/5 COLBERT CODE EDT  50 VAP (D)</t>
  </si>
  <si>
    <t>2031/3 PRUNE MOI DEO AERO X123 ML. (D)</t>
  </si>
  <si>
    <t>240/1 CIEL CRYSTAL EAU DE TOILETTE 3X50CC (D)</t>
  </si>
  <si>
    <t>2532/2 KEVIN PLATINUM EDT  50 ML. C/VAPO. (D)</t>
  </si>
  <si>
    <t>2951/3 CIEL MAGIC EAU DE PARFUM X 80 ML. C/VAPO. (D)</t>
  </si>
  <si>
    <t>2954/6 CIEL MAGIC EAU DE COLOGNE X 250 ML (D)</t>
  </si>
  <si>
    <t>301/2 CIEL EAU DE TOILETTE C/VAP X50 (D)</t>
  </si>
  <si>
    <t>3112/4PAULA CAHEN D ALEGRIA DEO AERO X 123ML. (D)</t>
  </si>
  <si>
    <t>3600/3 SENS EDT GROSELLAS ROSAS X100ML (D)</t>
  </si>
  <si>
    <t>3601/4 SENS EDT VAINILLA CASSIS X 100ML (D)</t>
  </si>
  <si>
    <t>3602/5SENS EDT MAGNOLIA PERA X 100ML (D)</t>
  </si>
  <si>
    <t>3603/6 SENS EDT NEROLI LIMA X 100ML (D)</t>
  </si>
  <si>
    <t>3604/7 SENS EDT VERBENA NARANJA X 100ML (D)</t>
  </si>
  <si>
    <t>3620/3 SENS DEO AERO GROSELLAS  X 123ML (D)</t>
  </si>
  <si>
    <t>3621/4 SENS DEO AERO VAINILLA X 123ML (D)</t>
  </si>
  <si>
    <t>3622/5 SENS DEO AERO MAGNOLIA X 123ML (D)</t>
  </si>
  <si>
    <t>3623/6 SENS DEO AERO NEROLI LIMA X 123ML (D)</t>
  </si>
  <si>
    <t>3624/7 SENS DEO AERO VERBENA X 123ML (D)</t>
  </si>
  <si>
    <t>3625/8 SENS DEO AERO HIGO AMBAR X 123ML (D)</t>
  </si>
  <si>
    <t>370/1 KEVIN EDT C/VAP 3X60CC (D)</t>
  </si>
  <si>
    <t>454/4 PAULA CAHEN DA EUA D/TOIL C/VAP X 60CC (D)</t>
  </si>
  <si>
    <t>492/4 PRUNE III"  3 X 50 ML  C/VAP (D)</t>
  </si>
  <si>
    <t>5120/3 KEVIN METAL EDT X 60 ML.C/VAPO. (D)</t>
  </si>
  <si>
    <t>571/5 PALOMA HERRERA EAU DE PARFUM X 60 ML.C/VAPO. (D)</t>
  </si>
  <si>
    <t>5714/2 PINO COLBERT EDT 3X60CC (D)</t>
  </si>
  <si>
    <t>5821/2 COLBERT COLD BOLT EDT  50 VAP (D)</t>
  </si>
  <si>
    <t>590/3 PAULA CAHEN DA EDT LUZ X60ML CVAP. (D)</t>
  </si>
  <si>
    <t>6030/2 KEVIN SPIRIT EDT C/VAP 3X60CC (D)</t>
  </si>
  <si>
    <t>667/2 FLOWER ROSE EAU COLOGNE 6X250 (D)</t>
  </si>
  <si>
    <t>6685/1 FLOWER ROSE EDT 3X40 C/VAP (D)</t>
  </si>
  <si>
    <t>670/2 KEVIN FREEDOM EDT  60 ML.C/VAPO. (D)</t>
  </si>
  <si>
    <t>8430/3 PAULA CAHEN DA ALMA EDT 3X60 C /VAP (D)</t>
  </si>
  <si>
    <t>8432/5 PAULA CAHEN DA ALMA DES AERO 6X123CC (D)</t>
  </si>
  <si>
    <t>8441/2CIEL PARADISE EDP  50 ML. C/VAPO. (D)</t>
  </si>
  <si>
    <t>870/1 COLBERT US EDT 3X60CC (D)</t>
  </si>
  <si>
    <t>924/2 CARO CUORE AMORE EDT 60 ML. C/VAPO. (D)</t>
  </si>
  <si>
    <t>9621/5 CIEL ROSE EDT C/VAP 3X50ML (D)</t>
  </si>
  <si>
    <t>571916 JJ ACOND MANZANILLA 12X400ML. (D)</t>
  </si>
  <si>
    <t>571918 JJ ACOND ORIGINAL 12X400ML. (D)</t>
  </si>
  <si>
    <t>500 GLADE JAZMIN X 360 ML (D)</t>
  </si>
  <si>
    <t>501 GLADE CAMPOS DE LAVANDA AERO X 360 ML. (D)</t>
  </si>
  <si>
    <t>5051 GLADE AIRE DE PLAYA X 360 ML(D)</t>
  </si>
  <si>
    <t>512 GLADE MAÑANA DE CAMPO AERO X 360 ML.(D)</t>
  </si>
  <si>
    <t>698 GLADE LIMON X 360 ML(D)</t>
  </si>
  <si>
    <t>935 GLADE AERO CHERRY X 360ML</t>
  </si>
  <si>
    <t>62674158 DOVE SH LARGOS FUERTES 12X400 (8970)</t>
  </si>
  <si>
    <t>80013 NIVEA DEO W. PROTECT &amp; CARE X 150ML</t>
  </si>
  <si>
    <t>80027 NIVEA DEO M. DEEP CARBON X 150ML.</t>
  </si>
  <si>
    <t>80138 NIVEA FACIAL CUIDADO RAD Y UNIF. X 100ML</t>
  </si>
  <si>
    <t>80146 NIVEA FACIAL CUIDADO ANTI ARRUGAS X 100ML</t>
  </si>
  <si>
    <t>80201 NIVEA CREMA BODY MILK EXTRA SECA 250ML (D)</t>
  </si>
  <si>
    <t>80719 NIVEA JABON INTIMO SUAVE X 250ML.</t>
  </si>
  <si>
    <t>81100 NIVEA LECHE LIMP. REFRESC. X 200ML</t>
  </si>
  <si>
    <t>81906 NIVEA TOALLAS FACIALES SUAVE 3 EN 1 X 25U.</t>
  </si>
  <si>
    <t>82267 NIVEA DEO M. DRY STRESS X 150ML.</t>
  </si>
  <si>
    <t>82980 NIVEA DEO M. SENSITIVE PROT. X 150ML</t>
  </si>
  <si>
    <t>83365 NIVEA JABON AVENA 3X125G.</t>
  </si>
  <si>
    <t>83731 NIEVA DEO W. PEARL &amp; BEAUTY X 150ML.</t>
  </si>
  <si>
    <t>84311 NIVEA FACIAL CUIDDO NUTRIT. X 100ML</t>
  </si>
  <si>
    <t>84931 NIVEA FACIAL GEL EXFOLIANTE X 75ML</t>
  </si>
  <si>
    <t>85323 NIVEA DEO W. FRESH CITRUS X 150ML.</t>
  </si>
  <si>
    <t>85324 NIVEA DEO W. AGUA DE COCO X 150ML.</t>
  </si>
  <si>
    <t>85942 NIVEA DEO M. PROTECT &amp; CARE X 150ML</t>
  </si>
  <si>
    <t>85996 NIVEA DEO M.DRY FRESH X 150ML.</t>
  </si>
  <si>
    <t>88322 NIVEA BODY BAJA LA DUCHA X 250ML</t>
  </si>
  <si>
    <t>88547 NIVEA TOALLAS FACIALES MICELL EXPERT X 20U</t>
  </si>
  <si>
    <t>88696 NIVEA DEO W. DRY FRESH X 150ML.</t>
  </si>
  <si>
    <t>88885 NIVEA FACIAL CUIDADO LIMP. X 100ML</t>
  </si>
  <si>
    <t>89059 NIVEA  CREMA SOFT X 100ML</t>
  </si>
  <si>
    <t>89252 NIVEA TOALLAS FACIALES MICELLAIR X 25U</t>
  </si>
  <si>
    <t>92818 NIVEA JABON CREMOSO  3X125G.</t>
  </si>
  <si>
    <t>92820 NIVEA JABON CREMOSO X 125G.</t>
  </si>
  <si>
    <t>92823 NIVEA JABON GLIC. ORQUIDEAS 3X90G.</t>
  </si>
  <si>
    <t>93531 NIVEA JABON PURE MILK X 90G. (D)</t>
  </si>
  <si>
    <t>93545 NIVEA JABON ANTIBACTERIAL 3X90G.</t>
  </si>
  <si>
    <t>98406 NIVEA DERMA REPARA INTENSIVA X 250ML</t>
  </si>
  <si>
    <t>134 BAGOVIT A EMULSION X 200G.</t>
  </si>
  <si>
    <t>54623 PERVINOX JABON LIQ. X 60ML.</t>
  </si>
  <si>
    <t>9411 ASEPXIA CARBÓN TOALLITAS X 10 UNID. (D)</t>
  </si>
  <si>
    <t>MFP 3220 FIHER PRICE CHUPETES 2 CHUPETES DE LATEX ETAPA 2  6 A 18 MESES</t>
  </si>
  <si>
    <t>1321PP G.U.M PASTA DENTAL P/ NIÑO  PAW PATROL +3 AÑOS X 100GR.</t>
  </si>
  <si>
    <t>888LY4 G.U.M. HILO DENTAL ACCION MULTIPLE X 40 UNID</t>
  </si>
  <si>
    <t>15/03/2024-31/03/2024</t>
  </si>
  <si>
    <t>15/03/2024-30/04/2024</t>
  </si>
  <si>
    <t>KOTEX</t>
  </si>
  <si>
    <t>LINA</t>
  </si>
  <si>
    <t>CARICIA</t>
  </si>
  <si>
    <t>699968365 DRIVE ECON. POLVO 7X3KG  (5259)</t>
  </si>
  <si>
    <t>30241117 TOALLA FEMENINA KOTEX ESENCIAL X8</t>
  </si>
  <si>
    <t>30244121 TOALLA FEMENINA LINA ANATOMICA C/A X8</t>
  </si>
  <si>
    <t>30244877 TOALLA FEMENINA LINA ESENCIAL C/A X8</t>
  </si>
  <si>
    <t>1423 PETIT ENFANT COLONIA C/VAPOR. X 100ML. (D)</t>
  </si>
  <si>
    <t>21140 DUFFY HIPERPACK PEQ 3X40U</t>
  </si>
  <si>
    <t>21144 DUFFY HIPERPACK PEQ. 3X44U (D)</t>
  </si>
  <si>
    <t>21236 DUFFY HIPERPACK MED 3X36U</t>
  </si>
  <si>
    <t>21238 DUFFY HIPERPACK MED 3X38U (D)</t>
  </si>
  <si>
    <t>30244308 PAÑAL HUGGIES PROTECT PLUS G X8</t>
  </si>
  <si>
    <t>30244312 PAÑAL HUGGIES PROTECT PLUS XXG X8</t>
  </si>
  <si>
    <t>30244313 PAÑAL HUGGIES PROTECT PLUS XG X8</t>
  </si>
  <si>
    <t>4736 BABYSEC PREMIUM EXTRA 32X4 (D)</t>
  </si>
  <si>
    <t>4737 BABYSEC PREMIUM XXG 30X4 (D)</t>
  </si>
  <si>
    <t>9415 PL CARICIA CHICO MEDIANO  28 X 5</t>
  </si>
  <si>
    <t>9416 PL CARICIA GRANDE 26 X 5</t>
  </si>
  <si>
    <t>9417 PL CARICA XG  22 X 4</t>
  </si>
  <si>
    <t>16/03/2024-23/03/2024</t>
  </si>
  <si>
    <t>18/03/2024-23/03/2024</t>
  </si>
  <si>
    <t>16/03/2024-31/03/2024</t>
  </si>
  <si>
    <t>18/03/2024-23/04/2024</t>
  </si>
  <si>
    <t>01/03/2024-23/03/2024</t>
  </si>
  <si>
    <t>04/03/2024-31/03/2024</t>
  </si>
  <si>
    <t>15/03/2024-20/03/2024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</si>
</sst>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6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6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b/>
      <sz val="48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4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rgb="FF9033DD"/>
      <name val="Arial"/>
      <family val="2"/>
    </font>
    <font>
      <b/>
      <sz val="15"/>
      <color rgb="FFC00000"/>
      <name val="Arial"/>
      <family val="2"/>
    </font>
    <font>
      <b/>
      <sz val="15"/>
      <color theme="9" tint="0.39997558519241921"/>
      <name val="Arial"/>
      <family val="2"/>
    </font>
    <font>
      <b/>
      <sz val="14"/>
      <color rgb="FF9033DD"/>
      <name val="Arial"/>
      <family val="2"/>
    </font>
    <font>
      <b/>
      <sz val="13"/>
      <color rgb="FFD36B1D"/>
      <name val="Arial"/>
      <family val="2"/>
    </font>
    <font>
      <b/>
      <sz val="14"/>
      <color theme="4" tint="-0.249977111117893"/>
      <name val="Arial"/>
      <family val="2"/>
    </font>
    <font>
      <b/>
      <sz val="14"/>
      <color rgb="FF00B050"/>
      <name val="Arial"/>
      <family val="2"/>
    </font>
    <font>
      <b/>
      <sz val="14"/>
      <color theme="9" tint="0.39997558519241921"/>
      <name val="Arial"/>
      <family val="2"/>
    </font>
    <font>
      <b/>
      <sz val="14"/>
      <color rgb="FFFF0000"/>
      <name val="Arial"/>
      <family val="2"/>
    </font>
    <font>
      <b/>
      <sz val="11"/>
      <color theme="6" tint="-0.499984740745262"/>
      <name val="Arial"/>
      <family val="2"/>
    </font>
    <font>
      <b/>
      <sz val="10"/>
      <color theme="1"/>
      <name val="Arial"/>
      <family val="2"/>
    </font>
    <font>
      <b/>
      <i/>
      <sz val="2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20"/>
      <color theme="0"/>
      <name val="Arial"/>
      <family val="2"/>
    </font>
    <font>
      <b/>
      <u/>
      <sz val="20"/>
      <color theme="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007434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4" fillId="0" borderId="0"/>
    <xf numFmtId="0" fontId="2" fillId="0" borderId="0"/>
    <xf numFmtId="0" fontId="23" fillId="0" borderId="0"/>
    <xf numFmtId="0" fontId="24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8" fillId="0" borderId="0"/>
    <xf numFmtId="0" fontId="39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40" fillId="0" borderId="0"/>
    <xf numFmtId="0" fontId="42" fillId="0" borderId="0"/>
    <xf numFmtId="0" fontId="25" fillId="0" borderId="0"/>
    <xf numFmtId="0" fontId="2" fillId="0" borderId="0"/>
    <xf numFmtId="0" fontId="2" fillId="0" borderId="0"/>
    <xf numFmtId="0" fontId="59" fillId="0" borderId="0"/>
    <xf numFmtId="0" fontId="62" fillId="0" borderId="0"/>
  </cellStyleXfs>
  <cellXfs count="108">
    <xf numFmtId="0" fontId="0" fillId="0" borderId="0" xfId="0"/>
    <xf numFmtId="0" fontId="26" fillId="0" borderId="0" xfId="0" applyFont="1"/>
    <xf numFmtId="0" fontId="3" fillId="0" borderId="0" xfId="12" applyFont="1"/>
    <xf numFmtId="2" fontId="26" fillId="0" borderId="0" xfId="0" applyNumberFormat="1" applyFont="1"/>
    <xf numFmtId="0" fontId="27" fillId="0" borderId="0" xfId="0" applyFont="1" applyAlignment="1">
      <alignment horizontal="center" vertical="distributed"/>
    </xf>
    <xf numFmtId="2" fontId="27" fillId="0" borderId="0" xfId="0" applyNumberFormat="1" applyFont="1" applyAlignment="1">
      <alignment horizontal="center" vertical="distributed"/>
    </xf>
    <xf numFmtId="0" fontId="26" fillId="0" borderId="1" xfId="0" applyFont="1" applyBorder="1"/>
    <xf numFmtId="0" fontId="28" fillId="0" borderId="1" xfId="0" applyFont="1" applyBorder="1" applyAlignment="1">
      <alignment horizontal="center" vertical="distributed"/>
    </xf>
    <xf numFmtId="2" fontId="28" fillId="0" borderId="1" xfId="0" applyNumberFormat="1" applyFont="1" applyBorder="1" applyAlignment="1">
      <alignment horizontal="center" vertical="distributed"/>
    </xf>
    <xf numFmtId="0" fontId="26" fillId="0" borderId="0" xfId="0" applyFont="1" applyAlignment="1">
      <alignment vertical="distributed"/>
    </xf>
    <xf numFmtId="1" fontId="26" fillId="0" borderId="1" xfId="0" applyNumberFormat="1" applyFont="1" applyBorder="1"/>
    <xf numFmtId="0" fontId="26" fillId="0" borderId="0" xfId="0" applyFont="1" applyAlignment="1">
      <alignment horizontal="center"/>
    </xf>
    <xf numFmtId="1" fontId="26" fillId="0" borderId="1" xfId="0" applyNumberFormat="1" applyFont="1" applyBorder="1" applyAlignment="1">
      <alignment horizontal="center"/>
    </xf>
    <xf numFmtId="2" fontId="26" fillId="0" borderId="0" xfId="0" applyNumberFormat="1" applyFont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165" fontId="2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0" borderId="10" xfId="0" applyNumberFormat="1" applyFont="1" applyBorder="1"/>
    <xf numFmtId="165" fontId="26" fillId="0" borderId="10" xfId="0" applyNumberFormat="1" applyFont="1" applyBorder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0" fontId="26" fillId="0" borderId="10" xfId="0" applyFont="1" applyBorder="1"/>
    <xf numFmtId="1" fontId="26" fillId="0" borderId="11" xfId="0" applyNumberFormat="1" applyFont="1" applyBorder="1" applyAlignment="1">
      <alignment horizontal="center"/>
    </xf>
    <xf numFmtId="1" fontId="26" fillId="0" borderId="11" xfId="0" applyNumberFormat="1" applyFont="1" applyBorder="1"/>
    <xf numFmtId="165" fontId="26" fillId="0" borderId="11" xfId="0" applyNumberFormat="1" applyFont="1" applyBorder="1" applyAlignment="1">
      <alignment horizontal="center"/>
    </xf>
    <xf numFmtId="164" fontId="26" fillId="0" borderId="11" xfId="0" applyNumberFormat="1" applyFont="1" applyBorder="1" applyAlignment="1">
      <alignment horizontal="center"/>
    </xf>
    <xf numFmtId="0" fontId="26" fillId="0" borderId="11" xfId="0" applyFont="1" applyBorder="1"/>
    <xf numFmtId="0" fontId="28" fillId="0" borderId="1" xfId="0" applyFont="1" applyBorder="1" applyAlignment="1">
      <alignment vertical="center"/>
    </xf>
    <xf numFmtId="0" fontId="28" fillId="0" borderId="10" xfId="0" applyFont="1" applyBorder="1" applyAlignment="1">
      <alignment horizontal="center" vertical="distributed"/>
    </xf>
    <xf numFmtId="1" fontId="26" fillId="4" borderId="1" xfId="0" applyNumberFormat="1" applyFont="1" applyFill="1" applyBorder="1" applyAlignment="1">
      <alignment horizontal="center"/>
    </xf>
    <xf numFmtId="1" fontId="26" fillId="4" borderId="1" xfId="0" applyNumberFormat="1" applyFont="1" applyFill="1" applyBorder="1"/>
    <xf numFmtId="165" fontId="26" fillId="4" borderId="1" xfId="0" applyNumberFormat="1" applyFont="1" applyFill="1" applyBorder="1" applyAlignment="1">
      <alignment horizontal="center"/>
    </xf>
    <xf numFmtId="164" fontId="26" fillId="4" borderId="1" xfId="0" applyNumberFormat="1" applyFont="1" applyFill="1" applyBorder="1" applyAlignment="1">
      <alignment horizontal="center"/>
    </xf>
    <xf numFmtId="0" fontId="26" fillId="4" borderId="1" xfId="0" applyFont="1" applyFill="1" applyBorder="1"/>
    <xf numFmtId="1" fontId="26" fillId="5" borderId="1" xfId="0" applyNumberFormat="1" applyFont="1" applyFill="1" applyBorder="1" applyAlignment="1">
      <alignment horizontal="center"/>
    </xf>
    <xf numFmtId="1" fontId="26" fillId="5" borderId="1" xfId="0" applyNumberFormat="1" applyFont="1" applyFill="1" applyBorder="1"/>
    <xf numFmtId="165" fontId="26" fillId="5" borderId="1" xfId="0" applyNumberFormat="1" applyFont="1" applyFill="1" applyBorder="1" applyAlignment="1">
      <alignment horizontal="center"/>
    </xf>
    <xf numFmtId="164" fontId="26" fillId="5" borderId="1" xfId="0" applyNumberFormat="1" applyFont="1" applyFill="1" applyBorder="1" applyAlignment="1">
      <alignment horizontal="center"/>
    </xf>
    <xf numFmtId="0" fontId="26" fillId="5" borderId="1" xfId="0" applyFont="1" applyFill="1" applyBorder="1"/>
    <xf numFmtId="0" fontId="56" fillId="6" borderId="0" xfId="12" applyFont="1" applyFill="1" applyAlignment="1">
      <alignment horizontal="center" vertical="center"/>
    </xf>
    <xf numFmtId="1" fontId="56" fillId="6" borderId="0" xfId="12" applyNumberFormat="1" applyFont="1" applyFill="1" applyAlignment="1">
      <alignment horizontal="center" vertical="center"/>
    </xf>
    <xf numFmtId="0" fontId="56" fillId="6" borderId="0" xfId="12" applyFont="1" applyFill="1" applyAlignment="1">
      <alignment horizontal="center" vertical="center" wrapText="1"/>
    </xf>
    <xf numFmtId="0" fontId="62" fillId="0" borderId="0" xfId="78" applyAlignment="1">
      <alignment horizontal="center"/>
    </xf>
    <xf numFmtId="1" fontId="62" fillId="0" borderId="0" xfId="78" applyNumberFormat="1" applyAlignment="1">
      <alignment horizontal="center"/>
    </xf>
    <xf numFmtId="0" fontId="28" fillId="0" borderId="1" xfId="0" applyFont="1" applyBorder="1" applyAlignment="1">
      <alignment horizontal="center" vertical="distributed"/>
    </xf>
    <xf numFmtId="0" fontId="51" fillId="0" borderId="5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51" fillId="0" borderId="11" xfId="0" applyFont="1" applyBorder="1" applyAlignment="1">
      <alignment horizontal="center" vertical="distributed"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2" fontId="55" fillId="6" borderId="2" xfId="0" applyNumberFormat="1" applyFont="1" applyFill="1" applyBorder="1" applyAlignment="1">
      <alignment horizontal="center" vertical="distributed"/>
    </xf>
    <xf numFmtId="2" fontId="55" fillId="6" borderId="3" xfId="0" applyNumberFormat="1" applyFont="1" applyFill="1" applyBorder="1" applyAlignment="1">
      <alignment horizontal="center" vertical="distributed"/>
    </xf>
    <xf numFmtId="2" fontId="55" fillId="6" borderId="4" xfId="0" applyNumberFormat="1" applyFont="1" applyFill="1" applyBorder="1" applyAlignment="1">
      <alignment horizontal="center" vertical="distributed"/>
    </xf>
    <xf numFmtId="2" fontId="55" fillId="6" borderId="5" xfId="0" applyNumberFormat="1" applyFont="1" applyFill="1" applyBorder="1" applyAlignment="1">
      <alignment horizontal="center" vertical="distributed"/>
    </xf>
    <xf numFmtId="2" fontId="55" fillId="6" borderId="0" xfId="0" applyNumberFormat="1" applyFont="1" applyFill="1" applyAlignment="1">
      <alignment horizontal="center" vertical="distributed"/>
    </xf>
    <xf numFmtId="2" fontId="55" fillId="6" borderId="6" xfId="0" applyNumberFormat="1" applyFont="1" applyFill="1" applyBorder="1" applyAlignment="1">
      <alignment horizontal="center" vertical="distributed"/>
    </xf>
    <xf numFmtId="2" fontId="55" fillId="6" borderId="7" xfId="0" applyNumberFormat="1" applyFont="1" applyFill="1" applyBorder="1" applyAlignment="1">
      <alignment horizontal="center" vertical="distributed"/>
    </xf>
    <xf numFmtId="2" fontId="55" fillId="6" borderId="8" xfId="0" applyNumberFormat="1" applyFont="1" applyFill="1" applyBorder="1" applyAlignment="1">
      <alignment horizontal="center" vertical="distributed"/>
    </xf>
    <xf numFmtId="2" fontId="55" fillId="6" borderId="9" xfId="0" applyNumberFormat="1" applyFont="1" applyFill="1" applyBorder="1" applyAlignment="1">
      <alignment horizontal="center" vertical="distributed"/>
    </xf>
    <xf numFmtId="0" fontId="29" fillId="0" borderId="0" xfId="0" applyFont="1" applyAlignment="1">
      <alignment horizontal="center"/>
    </xf>
    <xf numFmtId="0" fontId="41" fillId="3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57" fillId="6" borderId="0" xfId="0" applyFont="1" applyFill="1" applyAlignment="1">
      <alignment horizontal="center" vertical="distributed"/>
    </xf>
    <xf numFmtId="0" fontId="43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distributed"/>
    </xf>
    <xf numFmtId="0" fontId="46" fillId="0" borderId="1" xfId="0" applyFont="1" applyBorder="1" applyAlignment="1">
      <alignment horizontal="center" vertical="distributed"/>
    </xf>
    <xf numFmtId="0" fontId="52" fillId="0" borderId="1" xfId="0" applyFont="1" applyBorder="1" applyAlignment="1">
      <alignment horizontal="center" vertical="distributed"/>
    </xf>
    <xf numFmtId="0" fontId="52" fillId="0" borderId="13" xfId="0" applyFont="1" applyBorder="1" applyAlignment="1">
      <alignment horizontal="center" vertical="distributed"/>
    </xf>
    <xf numFmtId="0" fontId="50" fillId="0" borderId="10" xfId="0" applyFont="1" applyBorder="1" applyAlignment="1">
      <alignment horizontal="center" vertical="distributed"/>
    </xf>
    <xf numFmtId="0" fontId="50" fillId="0" borderId="12" xfId="0" applyFont="1" applyBorder="1" applyAlignment="1">
      <alignment horizontal="center" vertical="distributed"/>
    </xf>
    <xf numFmtId="0" fontId="50" fillId="0" borderId="5" xfId="0" applyFont="1" applyBorder="1" applyAlignment="1">
      <alignment horizontal="center" vertical="distributed"/>
    </xf>
    <xf numFmtId="0" fontId="53" fillId="0" borderId="1" xfId="0" applyFont="1" applyBorder="1" applyAlignment="1">
      <alignment horizontal="center" vertical="distributed"/>
    </xf>
    <xf numFmtId="0" fontId="51" fillId="0" borderId="10" xfId="0" applyFont="1" applyBorder="1" applyAlignment="1">
      <alignment horizontal="center" vertical="distributed"/>
    </xf>
    <xf numFmtId="0" fontId="28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distributed"/>
    </xf>
    <xf numFmtId="0" fontId="28" fillId="0" borderId="12" xfId="0" applyFont="1" applyBorder="1" applyAlignment="1">
      <alignment horizontal="center" vertical="distributed"/>
    </xf>
    <xf numFmtId="0" fontId="28" fillId="0" borderId="11" xfId="0" applyFont="1" applyBorder="1" applyAlignment="1">
      <alignment horizontal="center" vertical="distributed"/>
    </xf>
    <xf numFmtId="0" fontId="49" fillId="0" borderId="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distributed"/>
    </xf>
    <xf numFmtId="0" fontId="54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distributed"/>
    </xf>
    <xf numFmtId="0" fontId="37" fillId="0" borderId="1" xfId="0" applyFont="1" applyBorder="1" applyAlignment="1">
      <alignment horizontal="center" vertical="distributed"/>
    </xf>
    <xf numFmtId="0" fontId="54" fillId="0" borderId="1" xfId="0" applyFont="1" applyBorder="1" applyAlignment="1">
      <alignment horizontal="center" vertical="distributed"/>
    </xf>
    <xf numFmtId="0" fontId="47" fillId="0" borderId="1" xfId="0" applyFont="1" applyBorder="1" applyAlignment="1">
      <alignment horizontal="center" vertical="distributed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distributed"/>
    </xf>
    <xf numFmtId="0" fontId="26" fillId="2" borderId="11" xfId="0" applyFont="1" applyFill="1" applyBorder="1" applyAlignment="1">
      <alignment horizontal="center" vertical="distributed"/>
    </xf>
    <xf numFmtId="0" fontId="28" fillId="4" borderId="10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62" fillId="0" borderId="0" xfId="78"/>
    <xf numFmtId="0" fontId="62" fillId="0" borderId="0" xfId="78"/>
    <xf numFmtId="0" fontId="62" fillId="0" borderId="0" xfId="78"/>
  </cellXfs>
  <cellStyles count="79">
    <cellStyle name="Normal" xfId="0" builtinId="0"/>
    <cellStyle name="Normal 10" xfId="1" xr:uid="{00000000-0005-0000-0000-000001000000}"/>
    <cellStyle name="Normal 10 2" xfId="35" xr:uid="{9218F4E4-FBB4-4AB9-B0B6-6E9D5704182C}"/>
    <cellStyle name="Normal 11" xfId="2" xr:uid="{00000000-0005-0000-0000-000002000000}"/>
    <cellStyle name="Normal 11 2" xfId="36" xr:uid="{38D67FCC-CB59-4F70-889D-D6CDDB5815F6}"/>
    <cellStyle name="Normal 12" xfId="3" xr:uid="{00000000-0005-0000-0000-000003000000}"/>
    <cellStyle name="Normal 12 2" xfId="37" xr:uid="{12801455-641B-44AA-BA18-36F0139E0812}"/>
    <cellStyle name="Normal 13" xfId="4" xr:uid="{00000000-0005-0000-0000-000004000000}"/>
    <cellStyle name="Normal 13 2" xfId="38" xr:uid="{469CDBCE-9118-488B-91BE-31B763E6BBF4}"/>
    <cellStyle name="Normal 14" xfId="5" xr:uid="{00000000-0005-0000-0000-000005000000}"/>
    <cellStyle name="Normal 14 2" xfId="39" xr:uid="{F0190F13-20B8-4476-8200-E8B60A7C128E}"/>
    <cellStyle name="Normal 15" xfId="6" xr:uid="{00000000-0005-0000-0000-000006000000}"/>
    <cellStyle name="Normal 15 2" xfId="40" xr:uid="{8A627619-ED37-4A64-8CB0-E47C6CE931FE}"/>
    <cellStyle name="Normal 16" xfId="7" xr:uid="{00000000-0005-0000-0000-000007000000}"/>
    <cellStyle name="Normal 16 2" xfId="41" xr:uid="{68E41ADB-42EB-4576-83E1-A0A4F0EF82B6}"/>
    <cellStyle name="Normal 17" xfId="8" xr:uid="{00000000-0005-0000-0000-000008000000}"/>
    <cellStyle name="Normal 17 2" xfId="42" xr:uid="{45AE7019-11A2-47D2-80EA-8973FA5EC727}"/>
    <cellStyle name="Normal 18" xfId="9" xr:uid="{00000000-0005-0000-0000-000009000000}"/>
    <cellStyle name="Normal 18 2" xfId="43" xr:uid="{7495E613-6EE2-493D-B011-C9632F0F33DB}"/>
    <cellStyle name="Normal 19" xfId="10" xr:uid="{00000000-0005-0000-0000-00000A000000}"/>
    <cellStyle name="Normal 19 2" xfId="44" xr:uid="{4DFA6BEE-0003-45A1-92F2-D625B1ED5FA4}"/>
    <cellStyle name="Normal 2" xfId="11" xr:uid="{00000000-0005-0000-0000-00000B000000}"/>
    <cellStyle name="Normal 2 2" xfId="12" xr:uid="{00000000-0005-0000-0000-00000C000000}"/>
    <cellStyle name="Normal 20" xfId="13" xr:uid="{00000000-0005-0000-0000-00000D000000}"/>
    <cellStyle name="Normal 20 2" xfId="45" xr:uid="{61781A5C-7920-4CC1-A10D-25B4ACBEA33A}"/>
    <cellStyle name="Normal 21" xfId="14" xr:uid="{00000000-0005-0000-0000-00000E000000}"/>
    <cellStyle name="Normal 21 2" xfId="46" xr:uid="{56C9A647-5C9A-49AD-B7E4-0DDF22BD336C}"/>
    <cellStyle name="Normal 22" xfId="22" xr:uid="{00000000-0005-0000-0000-00000F000000}"/>
    <cellStyle name="Normal 22 2" xfId="55" xr:uid="{B66330AB-C904-4207-80E2-67CED59D68CC}"/>
    <cellStyle name="Normal 23" xfId="23" xr:uid="{00000000-0005-0000-0000-000010000000}"/>
    <cellStyle name="Normal 23 2" xfId="56" xr:uid="{490C67F2-2AE7-4EFF-9160-15A6813918F5}"/>
    <cellStyle name="Normal 24" xfId="24" xr:uid="{00000000-0005-0000-0000-000011000000}"/>
    <cellStyle name="Normal 24 2" xfId="57" xr:uid="{936A0555-C8D1-49B5-A892-4B2AF0979671}"/>
    <cellStyle name="Normal 25" xfId="25" xr:uid="{00000000-0005-0000-0000-000012000000}"/>
    <cellStyle name="Normal 25 2" xfId="58" xr:uid="{7C34D0EC-0CDA-42FA-81C5-95C58B99A489}"/>
    <cellStyle name="Normal 26" xfId="26" xr:uid="{00000000-0005-0000-0000-000013000000}"/>
    <cellStyle name="Normal 26 2" xfId="59" xr:uid="{8389D15C-9A12-4118-BBE0-DDD6225D461F}"/>
    <cellStyle name="Normal 27" xfId="27" xr:uid="{00000000-0005-0000-0000-000014000000}"/>
    <cellStyle name="Normal 27 2" xfId="60" xr:uid="{9A1FA8EB-65DF-4D49-A5B1-5CAE97A09218}"/>
    <cellStyle name="Normal 28" xfId="28" xr:uid="{00000000-0005-0000-0000-000015000000}"/>
    <cellStyle name="Normal 28 2" xfId="61" xr:uid="{38548B46-FBB6-4684-92BF-FD7F64FEB9FC}"/>
    <cellStyle name="Normal 29" xfId="29" xr:uid="{00000000-0005-0000-0000-000016000000}"/>
    <cellStyle name="Normal 29 2" xfId="62" xr:uid="{EB695353-5ADF-4F0B-AFA9-C82FFBFAFD31}"/>
    <cellStyle name="Normal 3" xfId="15" xr:uid="{00000000-0005-0000-0000-000017000000}"/>
    <cellStyle name="Normal 3 2" xfId="47" xr:uid="{AE257A66-15C4-4EE1-B82B-273D51C2B929}"/>
    <cellStyle name="Normal 30" xfId="30" xr:uid="{00000000-0005-0000-0000-000018000000}"/>
    <cellStyle name="Normal 30 2" xfId="63" xr:uid="{7015016F-5518-4820-89DA-1029D6D1784F}"/>
    <cellStyle name="Normal 31" xfId="31" xr:uid="{00000000-0005-0000-0000-000019000000}"/>
    <cellStyle name="Normal 31 2" xfId="64" xr:uid="{3CE8DF3F-CF3F-4544-B2FA-22D23FDF238B}"/>
    <cellStyle name="Normal 32" xfId="32" xr:uid="{00000000-0005-0000-0000-00001A000000}"/>
    <cellStyle name="Normal 32 2" xfId="65" xr:uid="{45D1A476-D0BD-43E3-8977-5E28B097079A}"/>
    <cellStyle name="Normal 33" xfId="33" xr:uid="{00000000-0005-0000-0000-00001B000000}"/>
    <cellStyle name="Normal 33 2" xfId="75" xr:uid="{93B9B8D7-571D-4807-999D-D034248B390D}"/>
    <cellStyle name="Normal 34" xfId="34" xr:uid="{564CC80B-9B50-4DFB-86F5-D1290257966F}"/>
    <cellStyle name="Normal 35" xfId="66" xr:uid="{2120C293-DF3B-40F5-BCE3-617AE14F7192}"/>
    <cellStyle name="Normal 36" xfId="68" xr:uid="{FAED7E9E-4055-4FC4-A42C-B6826EFB8057}"/>
    <cellStyle name="Normal 37" xfId="70" xr:uid="{D8998A12-3C5C-4C33-B50F-8CD8F8AF0EE4}"/>
    <cellStyle name="Normal 38" xfId="72" xr:uid="{F9E2708B-7CB6-4E23-A329-35B647B3D5B9}"/>
    <cellStyle name="Normal 38 2" xfId="76" xr:uid="{AC47A23C-EFF3-4600-8575-20B68F0EBFF1}"/>
    <cellStyle name="Normal 39" xfId="73" xr:uid="{CD4E3C47-0A3F-4230-9B46-5BC574F61013}"/>
    <cellStyle name="Normal 4" xfId="16" xr:uid="{00000000-0005-0000-0000-00001C000000}"/>
    <cellStyle name="Normal 4 2" xfId="48" xr:uid="{91FB40D4-AD9F-4665-A36D-3E912547C06B}"/>
    <cellStyle name="Normal 40" xfId="74" xr:uid="{66F069B5-C63C-4974-BADE-4BE7A6391137}"/>
    <cellStyle name="Normal 41" xfId="77" xr:uid="{BD255B78-EB6C-460B-9477-47AF4CC67304}"/>
    <cellStyle name="Normal 42" xfId="78" xr:uid="{B6550FA2-ADA9-48EC-972E-B12AB317772A}"/>
    <cellStyle name="Normal 5" xfId="17" xr:uid="{00000000-0005-0000-0000-00001D000000}"/>
    <cellStyle name="Normal 5 2" xfId="49" xr:uid="{E27F518A-1378-46A1-A3DE-A2C359CF3EEB}"/>
    <cellStyle name="Normal 6" xfId="18" xr:uid="{00000000-0005-0000-0000-00001E000000}"/>
    <cellStyle name="Normal 6 2" xfId="50" xr:uid="{E3AC75B9-4BFF-4EA7-BECD-88C69C2D1828}"/>
    <cellStyle name="Normal 7" xfId="19" xr:uid="{00000000-0005-0000-0000-00001F000000}"/>
    <cellStyle name="Normal 7 2" xfId="51" xr:uid="{C1461EC9-7EFF-4635-8FCC-793F812B7C87}"/>
    <cellStyle name="Normal 8" xfId="20" xr:uid="{00000000-0005-0000-0000-000020000000}"/>
    <cellStyle name="Normal 8 2" xfId="52" xr:uid="{977F8CD0-0B8C-4EDD-AEB2-486B9A46360D}"/>
    <cellStyle name="Normal 9" xfId="21" xr:uid="{00000000-0005-0000-0000-000021000000}"/>
    <cellStyle name="Normal 9 2" xfId="53" xr:uid="{2498B677-0669-49A1-B1E5-6FA9A459DD4B}"/>
    <cellStyle name="Porcentaje 2" xfId="54" xr:uid="{2352F78F-AA24-4629-AB72-03DF36E621F8}"/>
    <cellStyle name="Porcentaje 3" xfId="67" xr:uid="{3D567610-961D-44D7-8098-052C546A9B4E}"/>
    <cellStyle name="Porcentaje 4" xfId="69" xr:uid="{3D7FA981-F27F-455C-B30C-5984A9CBB845}"/>
    <cellStyle name="Porcentaje 5" xfId="71" xr:uid="{1480CC32-CF4B-4D3D-A3B8-117D54A676B1}"/>
  </cellStyles>
  <dxfs count="0"/>
  <tableStyles count="0" defaultTableStyle="TableStyleMedium9" defaultPivotStyle="PivotStyleLight16"/>
  <colors>
    <mruColors>
      <color rgb="FFCCCCFF"/>
      <color rgb="FF007434"/>
      <color rgb="FF00AC4E"/>
      <color rgb="FF09FF78"/>
      <color rgb="FFCCFFFF"/>
      <color rgb="FFD1FE88"/>
      <color rgb="FFD36B1D"/>
      <color rgb="FFFF8467"/>
      <color rgb="FF00FFFF"/>
      <color rgb="FFF36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38359</xdr:colOff>
      <xdr:row>8</xdr:row>
      <xdr:rowOff>95249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490F4D-F0D9-361D-2CC4-6C1F2CE8C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09692" cy="262466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0</xdr:colOff>
      <xdr:row>15</xdr:row>
      <xdr:rowOff>155734</xdr:rowOff>
    </xdr:to>
    <xdr:pic>
      <xdr:nvPicPr>
        <xdr:cNvPr id="4495" name="11 Imagen" descr="locantimosq.PN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0860" y="2682240"/>
          <a:ext cx="0" cy="169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217169</xdr:colOff>
      <xdr:row>48</xdr:row>
      <xdr:rowOff>0</xdr:rowOff>
    </xdr:from>
    <xdr:ext cx="1795945" cy="1647826"/>
    <xdr:pic>
      <xdr:nvPicPr>
        <xdr:cNvPr id="11" name="7 Imagen" descr="logotipo.png">
          <a:extLst>
            <a:ext uri="{FF2B5EF4-FFF2-40B4-BE49-F238E27FC236}">
              <a16:creationId xmlns:a16="http://schemas.microsoft.com/office/drawing/2014/main" id="{327C8B4F-EF1D-4C8D-A385-4D8BE5421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633" y="10133238"/>
          <a:ext cx="1795945" cy="1647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530678</xdr:colOff>
      <xdr:row>198</xdr:row>
      <xdr:rowOff>13609</xdr:rowOff>
    </xdr:from>
    <xdr:ext cx="1104900" cy="1047749"/>
    <xdr:pic>
      <xdr:nvPicPr>
        <xdr:cNvPr id="10" name="8 Imagen" descr="plenitud-femme.png">
          <a:extLst>
            <a:ext uri="{FF2B5EF4-FFF2-40B4-BE49-F238E27FC236}">
              <a16:creationId xmlns:a16="http://schemas.microsoft.com/office/drawing/2014/main" id="{8095B227-F7C4-428D-B9E6-37ACB16BB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741" y="36422922"/>
          <a:ext cx="1104900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955680</xdr:colOff>
      <xdr:row>5</xdr:row>
      <xdr:rowOff>132492</xdr:rowOff>
    </xdr:from>
    <xdr:ext cx="5466433" cy="280205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50213CD-BFC7-720A-BB97-79C5E3641456}"/>
            </a:ext>
          </a:extLst>
        </xdr:cNvPr>
        <xdr:cNvSpPr txBox="1"/>
      </xdr:nvSpPr>
      <xdr:spPr>
        <a:xfrm>
          <a:off x="2257430" y="1667075"/>
          <a:ext cx="5466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200" b="1">
              <a:solidFill>
                <a:schemeClr val="bg1"/>
              </a:solidFill>
              <a:latin typeface="Aptos Black" panose="020B0004020202020204" pitchFamily="34" charset="0"/>
            </a:rPr>
            <a:t>Ricardo Güiraldes 1850 - Los Troncos del Talar, Bs.As., Bs. As.  4890-9800</a:t>
          </a:r>
        </a:p>
      </xdr:txBody>
    </xdr:sp>
    <xdr:clientData/>
  </xdr:oneCellAnchor>
  <xdr:oneCellAnchor>
    <xdr:from>
      <xdr:col>1</xdr:col>
      <xdr:colOff>945552</xdr:colOff>
      <xdr:row>6</xdr:row>
      <xdr:rowOff>75234</xdr:rowOff>
    </xdr:from>
    <xdr:ext cx="5070427" cy="280205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EBEE06AD-9927-5EF7-6064-2C1FA43F7DCD}"/>
            </a:ext>
          </a:extLst>
        </xdr:cNvPr>
        <xdr:cNvSpPr txBox="1"/>
      </xdr:nvSpPr>
      <xdr:spPr>
        <a:xfrm>
          <a:off x="2247302" y="1863817"/>
          <a:ext cx="5070427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200" b="1">
              <a:solidFill>
                <a:schemeClr val="bg1"/>
              </a:solidFill>
              <a:latin typeface="Aptos Black" panose="020B0004020202020204" pitchFamily="34" charset="0"/>
            </a:rPr>
            <a:t>Horarios: Lunes a Viernes de 8 a 16:30 hs  // Sábados de 8 a 13:30 hs</a:t>
          </a:r>
        </a:p>
      </xdr:txBody>
    </xdr:sp>
    <xdr:clientData/>
  </xdr:oneCellAnchor>
  <xdr:oneCellAnchor>
    <xdr:from>
      <xdr:col>1</xdr:col>
      <xdr:colOff>937084</xdr:colOff>
      <xdr:row>6</xdr:row>
      <xdr:rowOff>255473</xdr:rowOff>
    </xdr:from>
    <xdr:ext cx="7167668" cy="280205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1F83587B-32DB-D4D3-DAE7-5556C3A5C4DD}"/>
            </a:ext>
          </a:extLst>
        </xdr:cNvPr>
        <xdr:cNvSpPr txBox="1"/>
      </xdr:nvSpPr>
      <xdr:spPr>
        <a:xfrm>
          <a:off x="2238834" y="2044056"/>
          <a:ext cx="716766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200" b="1">
              <a:solidFill>
                <a:schemeClr val="bg1"/>
              </a:solidFill>
              <a:latin typeface="Aptos Black" panose="020B0004020202020204" pitchFamily="34" charset="0"/>
            </a:rPr>
            <a:t>Whats App para enviar Depósitos: Buenos Aires:  </a:t>
          </a:r>
          <a:r>
            <a:rPr lang="es-AR" sz="1200">
              <a:solidFill>
                <a:schemeClr val="bg1"/>
              </a:solidFill>
              <a:latin typeface="Aptos Black" panose="020B0004020202020204" pitchFamily="34" charset="0"/>
            </a:rPr>
            <a:t>116-538-6641 // Interior del País: 116-607-4941</a:t>
          </a:r>
        </a:p>
      </xdr:txBody>
    </xdr:sp>
    <xdr:clientData/>
  </xdr:oneCellAnchor>
  <xdr:oneCellAnchor>
    <xdr:from>
      <xdr:col>1</xdr:col>
      <xdr:colOff>944492</xdr:colOff>
      <xdr:row>7</xdr:row>
      <xdr:rowOff>118947</xdr:rowOff>
    </xdr:from>
    <xdr:ext cx="8793561" cy="280205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C2EF1E6D-4EEA-92B5-9B2C-BE29A9A77014}"/>
            </a:ext>
          </a:extLst>
        </xdr:cNvPr>
        <xdr:cNvSpPr txBox="1"/>
      </xdr:nvSpPr>
      <xdr:spPr>
        <a:xfrm>
          <a:off x="2246242" y="2225030"/>
          <a:ext cx="879356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200" b="1">
              <a:solidFill>
                <a:schemeClr val="bg1"/>
              </a:solidFill>
              <a:latin typeface="Aptos Black" panose="020F0502020204030204" pitchFamily="34" charset="0"/>
            </a:rPr>
            <a:t>Mails para enviar Depósitos: depositoscapitalybsas@upamayorista.com.ar // depositosinterior@upamayorista.com.ar</a:t>
          </a:r>
        </a:p>
      </xdr:txBody>
    </xdr:sp>
    <xdr:clientData/>
  </xdr:oneCellAnchor>
  <xdr:twoCellAnchor>
    <xdr:from>
      <xdr:col>3</xdr:col>
      <xdr:colOff>750028</xdr:colOff>
      <xdr:row>0</xdr:row>
      <xdr:rowOff>639141</xdr:rowOff>
    </xdr:from>
    <xdr:to>
      <xdr:col>3</xdr:col>
      <xdr:colOff>4239774</xdr:colOff>
      <xdr:row>2</xdr:row>
      <xdr:rowOff>34571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2B56452-78AD-B779-62A7-75104B01815D}"/>
            </a:ext>
          </a:extLst>
        </xdr:cNvPr>
        <xdr:cNvSpPr txBox="1">
          <a:spLocks noChangeArrowheads="1"/>
        </xdr:cNvSpPr>
      </xdr:nvSpPr>
      <xdr:spPr bwMode="auto">
        <a:xfrm>
          <a:off x="5755945" y="639141"/>
          <a:ext cx="3489746" cy="347930"/>
        </a:xfrm>
        <a:prstGeom prst="round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AR" sz="16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LISTA DEL 18 DE MARZO DE 2024</a:t>
          </a:r>
          <a:endParaRPr lang="es-AR" sz="1600" b="1">
            <a:solidFill>
              <a:schemeClr val="bg1"/>
            </a:solidFill>
            <a:effectLst/>
          </a:endParaRPr>
        </a:p>
        <a:p>
          <a:pPr algn="ctr" rtl="0">
            <a:defRPr sz="1000"/>
          </a:pPr>
          <a:endParaRPr lang="es-AR" sz="1100" b="1" i="0" u="none" strike="noStrike" baseline="0">
            <a:solidFill>
              <a:schemeClr val="bg1"/>
            </a:solidFill>
            <a:latin typeface="Calibri"/>
            <a:cs typeface="Calibri"/>
          </a:endParaRPr>
        </a:p>
      </xdr:txBody>
    </xdr:sp>
    <xdr:clientData/>
  </xdr:twoCellAnchor>
  <xdr:oneCellAnchor>
    <xdr:from>
      <xdr:col>3</xdr:col>
      <xdr:colOff>1038546</xdr:colOff>
      <xdr:row>0</xdr:row>
      <xdr:rowOff>358913</xdr:rowOff>
    </xdr:from>
    <xdr:ext cx="3313044" cy="468013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E75E26A7-F386-FBE8-7D43-6297B96034D7}"/>
            </a:ext>
          </a:extLst>
        </xdr:cNvPr>
        <xdr:cNvSpPr txBox="1"/>
      </xdr:nvSpPr>
      <xdr:spPr>
        <a:xfrm>
          <a:off x="6044463" y="358913"/>
          <a:ext cx="331304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2400" b="1">
              <a:solidFill>
                <a:schemeClr val="bg1"/>
              </a:solidFill>
              <a:latin typeface="Aptos Black" panose="020B0004020202020204" pitchFamily="34" charset="0"/>
            </a:rPr>
            <a:t>PAÑALERA</a:t>
          </a:r>
          <a:r>
            <a:rPr lang="es-AR" sz="2400" b="1" baseline="0">
              <a:solidFill>
                <a:schemeClr val="bg1"/>
              </a:solidFill>
              <a:latin typeface="Aptos Black" panose="020B0004020202020204" pitchFamily="34" charset="0"/>
            </a:rPr>
            <a:t> UPA S.A.</a:t>
          </a:r>
          <a:endParaRPr lang="es-AR" sz="2400" b="1">
            <a:solidFill>
              <a:schemeClr val="bg1"/>
            </a:solidFill>
            <a:latin typeface="Aptos Black" panose="020B00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4"/>
  <sheetViews>
    <sheetView tabSelected="1" zoomScale="72" zoomScaleNormal="72" workbookViewId="0">
      <selection activeCell="I1" sqref="I1"/>
    </sheetView>
  </sheetViews>
  <sheetFormatPr baseColWidth="10" defaultColWidth="11.44140625" defaultRowHeight="13.8" x14ac:dyDescent="0.25"/>
  <cols>
    <col min="1" max="1" width="19" style="1" customWidth="1"/>
    <col min="2" max="2" width="33.109375" style="1" customWidth="1"/>
    <col min="3" max="3" width="20.88671875" style="11" bestFit="1" customWidth="1"/>
    <col min="4" max="4" width="79.88671875" style="1" customWidth="1"/>
    <col min="5" max="5" width="19.88671875" style="13" customWidth="1"/>
    <col min="6" max="6" width="15.6640625" style="11" customWidth="1"/>
    <col min="7" max="7" width="18" style="3" customWidth="1"/>
    <col min="8" max="8" width="29.109375" style="1" bestFit="1" customWidth="1"/>
    <col min="9" max="9" width="40.33203125" style="1" customWidth="1"/>
    <col min="10" max="16384" width="11.44140625" style="1"/>
  </cols>
  <sheetData>
    <row r="1" spans="1:8" ht="60.6" x14ac:dyDescent="1">
      <c r="A1" s="52"/>
      <c r="B1" s="52"/>
      <c r="C1" s="52"/>
      <c r="D1" s="52"/>
      <c r="E1" s="52"/>
      <c r="F1" s="52"/>
      <c r="G1" s="52"/>
    </row>
    <row r="2" spans="1:8" x14ac:dyDescent="0.25">
      <c r="A2" s="54"/>
      <c r="B2" s="54"/>
      <c r="C2" s="54"/>
      <c r="D2" s="54"/>
      <c r="E2" s="54"/>
      <c r="F2" s="54"/>
      <c r="G2" s="54"/>
    </row>
    <row r="3" spans="1:8" x14ac:dyDescent="0.25">
      <c r="A3" s="53"/>
      <c r="B3" s="54"/>
      <c r="C3" s="54"/>
      <c r="D3" s="54"/>
      <c r="E3" s="54"/>
      <c r="F3" s="54"/>
      <c r="G3" s="54"/>
    </row>
    <row r="4" spans="1:8" ht="17.399999999999999" x14ac:dyDescent="0.3">
      <c r="A4" s="68"/>
      <c r="B4" s="68"/>
      <c r="C4" s="68"/>
      <c r="D4" s="68"/>
      <c r="E4" s="68"/>
      <c r="F4" s="68"/>
      <c r="G4" s="68"/>
    </row>
    <row r="5" spans="1:8" x14ac:dyDescent="0.25">
      <c r="A5" s="54"/>
      <c r="B5" s="54"/>
      <c r="C5" s="54"/>
      <c r="D5" s="54"/>
      <c r="E5" s="54"/>
      <c r="F5" s="54"/>
      <c r="G5" s="54"/>
    </row>
    <row r="6" spans="1:8" ht="20.399999999999999" x14ac:dyDescent="0.35">
      <c r="A6" s="66"/>
      <c r="B6" s="66"/>
      <c r="C6" s="66"/>
      <c r="D6" s="66"/>
      <c r="E6" s="66"/>
      <c r="F6" s="66"/>
      <c r="G6" s="66"/>
      <c r="H6"/>
    </row>
    <row r="7" spans="1:8" ht="24.75" customHeight="1" x14ac:dyDescent="0.3">
      <c r="A7" s="55"/>
      <c r="B7" s="56"/>
      <c r="C7" s="56"/>
      <c r="D7" s="56"/>
      <c r="E7" s="56"/>
      <c r="F7" s="56"/>
      <c r="G7" s="56"/>
    </row>
    <row r="8" spans="1:8" ht="33.75" customHeight="1" x14ac:dyDescent="0.5">
      <c r="C8" s="67"/>
      <c r="D8" s="67"/>
      <c r="E8" s="67"/>
    </row>
    <row r="9" spans="1:8" ht="15" customHeight="1" x14ac:dyDescent="0.25">
      <c r="A9" s="69" t="s">
        <v>2407</v>
      </c>
      <c r="B9" s="69"/>
      <c r="C9" s="69"/>
      <c r="D9" s="69"/>
      <c r="E9" s="69"/>
      <c r="F9" s="69"/>
      <c r="G9" s="69"/>
      <c r="H9" s="69"/>
    </row>
    <row r="10" spans="1:8" ht="23.4" customHeight="1" x14ac:dyDescent="0.25">
      <c r="A10" s="69"/>
      <c r="B10" s="69"/>
      <c r="C10" s="69"/>
      <c r="D10" s="69"/>
      <c r="E10" s="69"/>
      <c r="F10" s="69"/>
      <c r="G10" s="69"/>
      <c r="H10" s="69"/>
    </row>
    <row r="11" spans="1:8" ht="48" customHeight="1" x14ac:dyDescent="0.25">
      <c r="A11" s="70" t="s">
        <v>279</v>
      </c>
      <c r="B11" s="70"/>
      <c r="C11" s="70"/>
      <c r="D11" s="70"/>
      <c r="E11" s="70"/>
      <c r="F11" s="70"/>
      <c r="G11" s="70"/>
      <c r="H11" s="70"/>
    </row>
    <row r="12" spans="1:8" ht="15.75" customHeight="1" x14ac:dyDescent="0.25">
      <c r="A12" s="4"/>
      <c r="B12" s="4"/>
      <c r="C12" s="4"/>
      <c r="D12" s="4"/>
      <c r="E12" s="5"/>
      <c r="F12" s="4"/>
      <c r="G12" s="4"/>
    </row>
    <row r="13" spans="1:8" ht="15" customHeight="1" x14ac:dyDescent="0.25">
      <c r="A13" s="57" t="s">
        <v>0</v>
      </c>
      <c r="B13" s="58"/>
      <c r="C13" s="58"/>
      <c r="D13" s="58"/>
      <c r="E13" s="58"/>
      <c r="F13" s="58"/>
      <c r="G13" s="58"/>
      <c r="H13" s="59"/>
    </row>
    <row r="14" spans="1:8" ht="27.75" customHeight="1" x14ac:dyDescent="0.25">
      <c r="A14" s="60"/>
      <c r="B14" s="61"/>
      <c r="C14" s="61"/>
      <c r="D14" s="61"/>
      <c r="E14" s="61"/>
      <c r="F14" s="61"/>
      <c r="G14" s="61"/>
      <c r="H14" s="62"/>
    </row>
    <row r="15" spans="1:8" ht="15" customHeight="1" x14ac:dyDescent="0.25">
      <c r="A15" s="63"/>
      <c r="B15" s="64"/>
      <c r="C15" s="64"/>
      <c r="D15" s="64"/>
      <c r="E15" s="64"/>
      <c r="F15" s="64"/>
      <c r="G15" s="64"/>
      <c r="H15" s="65"/>
    </row>
    <row r="16" spans="1:8" s="9" customFormat="1" ht="43.5" customHeight="1" x14ac:dyDescent="0.3">
      <c r="A16" s="7" t="s">
        <v>1</v>
      </c>
      <c r="B16" s="7" t="s">
        <v>2</v>
      </c>
      <c r="C16" s="7" t="s">
        <v>3</v>
      </c>
      <c r="D16" s="7" t="s">
        <v>4</v>
      </c>
      <c r="E16" s="8" t="s">
        <v>251</v>
      </c>
      <c r="F16" s="7" t="s">
        <v>252</v>
      </c>
      <c r="G16" s="17" t="s">
        <v>492</v>
      </c>
      <c r="H16" s="8" t="s">
        <v>268</v>
      </c>
    </row>
    <row r="17" spans="1:8" ht="15" customHeight="1" x14ac:dyDescent="0.25">
      <c r="A17" s="49" t="s">
        <v>5</v>
      </c>
      <c r="B17" s="48" t="s">
        <v>1877</v>
      </c>
      <c r="C17" s="12">
        <v>7500435230506</v>
      </c>
      <c r="D17" s="10" t="str">
        <f>VLOOKUP(C17,'Lista UPA Completa'!C:E,3,)</f>
        <v>80753384 PAMPERS BABYSAN PEQ 52 X 4</v>
      </c>
      <c r="E17" s="15">
        <f>VLOOKUP(D17,'Lista UPA Completa'!E:G,3,)</f>
        <v>14976.88</v>
      </c>
      <c r="F17" s="14" t="str">
        <f>IFERROR(VLOOKUP(D17,'Lista UPA Completa'!E:H,4,)/100,"")</f>
        <v/>
      </c>
      <c r="G17" s="15">
        <f t="shared" ref="G17" si="0">IF(F17="",E17,E17-(E17*F17))</f>
        <v>14976.88</v>
      </c>
      <c r="H17" s="6" t="str">
        <f>VLOOKUP(D17,'Lista UPA Completa'!E:L,8,)</f>
        <v/>
      </c>
    </row>
    <row r="18" spans="1:8" ht="14.25" customHeight="1" x14ac:dyDescent="0.25">
      <c r="A18" s="49"/>
      <c r="B18" s="48"/>
      <c r="C18" s="12">
        <v>7500435228541</v>
      </c>
      <c r="D18" s="10" t="str">
        <f>VLOOKUP(C18,'Lista UPA Completa'!C:E,3,)</f>
        <v>80748917 PAMPERS BABYSAN MED 72 X 2</v>
      </c>
      <c r="E18" s="15">
        <f>VLOOKUP(D18,'Lista UPA Completa'!E:G,3,)</f>
        <v>22530.27</v>
      </c>
      <c r="F18" s="14" t="str">
        <f>IFERROR(VLOOKUP(D18,'Lista UPA Completa'!E:H,4,)/100,"")</f>
        <v/>
      </c>
      <c r="G18" s="15">
        <f t="shared" ref="G18:G88" si="1">IF(F18="",E18,E18-(E18*F18))</f>
        <v>22530.27</v>
      </c>
      <c r="H18" s="6" t="str">
        <f>VLOOKUP(D18,'Lista UPA Completa'!E:L,8,)</f>
        <v/>
      </c>
    </row>
    <row r="19" spans="1:8" ht="14.25" customHeight="1" x14ac:dyDescent="0.25">
      <c r="A19" s="49"/>
      <c r="B19" s="48"/>
      <c r="C19" s="12">
        <v>7500435228534</v>
      </c>
      <c r="D19" s="10" t="str">
        <f>VLOOKUP(C19,'Lista UPA Completa'!C:E,3,)</f>
        <v>80748916 PAMPERS BABYSAN GDE 72 X 2</v>
      </c>
      <c r="E19" s="15">
        <f>VLOOKUP(D19,'Lista UPA Completa'!E:G,3,)</f>
        <v>22530.02</v>
      </c>
      <c r="F19" s="14" t="str">
        <f>IFERROR(VLOOKUP(D19,'Lista UPA Completa'!E:H,4,)/100,"")</f>
        <v/>
      </c>
      <c r="G19" s="15">
        <f t="shared" si="1"/>
        <v>22530.02</v>
      </c>
      <c r="H19" s="6" t="str">
        <f>VLOOKUP(D19,'Lista UPA Completa'!E:L,8,)</f>
        <v/>
      </c>
    </row>
    <row r="20" spans="1:8" ht="14.25" customHeight="1" x14ac:dyDescent="0.25">
      <c r="A20" s="49"/>
      <c r="B20" s="48"/>
      <c r="C20" s="12">
        <v>7500435228558</v>
      </c>
      <c r="D20" s="10" t="str">
        <f>VLOOKUP(C20,'Lista UPA Completa'!C:E,3,)</f>
        <v>80748918 PAMPERS BABYSAN XGD 58 X 3</v>
      </c>
      <c r="E20" s="15">
        <f>VLOOKUP(D20,'Lista UPA Completa'!E:G,3,)</f>
        <v>22530.240000000002</v>
      </c>
      <c r="F20" s="14" t="str">
        <f>IFERROR(VLOOKUP(D20,'Lista UPA Completa'!E:H,4,)/100,"")</f>
        <v/>
      </c>
      <c r="G20" s="15">
        <f t="shared" si="1"/>
        <v>22530.240000000002</v>
      </c>
      <c r="H20" s="6" t="str">
        <f>VLOOKUP(D20,'Lista UPA Completa'!E:L,8,)</f>
        <v/>
      </c>
    </row>
    <row r="21" spans="1:8" ht="14.25" customHeight="1" x14ac:dyDescent="0.25">
      <c r="A21" s="49"/>
      <c r="B21" s="48"/>
      <c r="C21" s="12">
        <v>7500435228565</v>
      </c>
      <c r="D21" s="10" t="str">
        <f>VLOOKUP(C21,'Lista UPA Completa'!C:E,3,)</f>
        <v>80748919 PAMPERS BABYSAN XXG 54 X 3</v>
      </c>
      <c r="E21" s="15">
        <f>VLOOKUP(D21,'Lista UPA Completa'!E:G,3,)</f>
        <v>22530.240000000002</v>
      </c>
      <c r="F21" s="14" t="str">
        <f>IFERROR(VLOOKUP(D21,'Lista UPA Completa'!E:H,4,)/100,"")</f>
        <v/>
      </c>
      <c r="G21" s="15">
        <f t="shared" si="1"/>
        <v>22530.240000000002</v>
      </c>
      <c r="H21" s="6" t="str">
        <f>VLOOKUP(D21,'Lista UPA Completa'!E:L,8,)</f>
        <v/>
      </c>
    </row>
    <row r="22" spans="1:8" ht="14.25" customHeight="1" x14ac:dyDescent="0.25">
      <c r="A22" s="50"/>
      <c r="B22" s="71" t="s">
        <v>1878</v>
      </c>
      <c r="C22" s="12">
        <v>7500435228756</v>
      </c>
      <c r="D22" s="10" t="str">
        <f>VLOOKUP(C22,'Lista UPA Completa'!C:E,3,)</f>
        <v>80748938 PAMPERS BABYDRY PEQ 56 X 3</v>
      </c>
      <c r="E22" s="15">
        <f>VLOOKUP(D22,'Lista UPA Completa'!E:G,3,)</f>
        <v>20000.150000000001</v>
      </c>
      <c r="F22" s="14" t="str">
        <f>IFERROR(VLOOKUP(D22,'Lista UPA Completa'!E:H,4,)/100,"")</f>
        <v/>
      </c>
      <c r="G22" s="15">
        <f t="shared" si="1"/>
        <v>20000.150000000001</v>
      </c>
      <c r="H22" s="6" t="str">
        <f>VLOOKUP(D22,'Lista UPA Completa'!E:L,8,)</f>
        <v/>
      </c>
    </row>
    <row r="23" spans="1:8" ht="14.25" customHeight="1" x14ac:dyDescent="0.25">
      <c r="A23" s="50"/>
      <c r="B23" s="72"/>
      <c r="C23" s="12">
        <v>7500435228701</v>
      </c>
      <c r="D23" s="10" t="str">
        <f>VLOOKUP(C23,'Lista UPA Completa'!C:E,3,)</f>
        <v>80748933 PAMPERS BABYDRY MED 72 X 2</v>
      </c>
      <c r="E23" s="15">
        <f>VLOOKUP(D23,'Lista UPA Completa'!E:G,3,)</f>
        <v>18015.32</v>
      </c>
      <c r="F23" s="14" t="str">
        <f>IFERROR(VLOOKUP(D23,'Lista UPA Completa'!E:H,4,)/100,"")</f>
        <v/>
      </c>
      <c r="G23" s="15">
        <f t="shared" si="1"/>
        <v>18015.32</v>
      </c>
      <c r="H23" s="6" t="str">
        <f>VLOOKUP(D23,'Lista UPA Completa'!E:L,8,)</f>
        <v/>
      </c>
    </row>
    <row r="24" spans="1:8" ht="14.25" customHeight="1" x14ac:dyDescent="0.25">
      <c r="A24" s="50"/>
      <c r="B24" s="72"/>
      <c r="C24" s="12">
        <v>7500435228695</v>
      </c>
      <c r="D24" s="10" t="str">
        <f>VLOOKUP(C24,'Lista UPA Completa'!C:E,3,)</f>
        <v>80748932 PAMPERS BABYDRY GDE 72 X 2</v>
      </c>
      <c r="E24" s="15">
        <f>VLOOKUP(D24,'Lista UPA Completa'!E:G,3,)</f>
        <v>18015.32</v>
      </c>
      <c r="F24" s="14" t="str">
        <f>IFERROR(VLOOKUP(D24,'Lista UPA Completa'!E:H,4,)/100,"")</f>
        <v/>
      </c>
      <c r="G24" s="15">
        <f t="shared" si="1"/>
        <v>18015.32</v>
      </c>
      <c r="H24" s="6" t="str">
        <f>VLOOKUP(D24,'Lista UPA Completa'!E:L,8,)</f>
        <v/>
      </c>
    </row>
    <row r="25" spans="1:8" ht="14.25" customHeight="1" x14ac:dyDescent="0.25">
      <c r="A25" s="50"/>
      <c r="B25" s="72"/>
      <c r="C25" s="12">
        <v>7500435228718</v>
      </c>
      <c r="D25" s="10" t="str">
        <f>VLOOKUP(C25,'Lista UPA Completa'!C:E,3,)</f>
        <v>80748934 PAMPERS BABYDRY XGD 58 X 2</v>
      </c>
      <c r="E25" s="15">
        <f>VLOOKUP(D25,'Lista UPA Completa'!E:G,3,)</f>
        <v>18015.32</v>
      </c>
      <c r="F25" s="14" t="str">
        <f>IFERROR(VLOOKUP(D25,'Lista UPA Completa'!E:H,4,)/100,"")</f>
        <v/>
      </c>
      <c r="G25" s="15">
        <f t="shared" si="1"/>
        <v>18015.32</v>
      </c>
      <c r="H25" s="6" t="str">
        <f>VLOOKUP(D25,'Lista UPA Completa'!E:L,8,)</f>
        <v/>
      </c>
    </row>
    <row r="26" spans="1:8" ht="14.25" customHeight="1" x14ac:dyDescent="0.25">
      <c r="A26" s="50"/>
      <c r="B26" s="73"/>
      <c r="C26" s="12">
        <v>7500435228725</v>
      </c>
      <c r="D26" s="10" t="str">
        <f>VLOOKUP(C26,'Lista UPA Completa'!C:E,3,)</f>
        <v>80748935 PAMPERS BABYDRY XXG 54 X 2</v>
      </c>
      <c r="E26" s="15">
        <f>VLOOKUP(D26,'Lista UPA Completa'!E:G,3,)</f>
        <v>18015.32</v>
      </c>
      <c r="F26" s="14" t="str">
        <f>IFERROR(VLOOKUP(D26,'Lista UPA Completa'!E:H,4,)/100,"")</f>
        <v/>
      </c>
      <c r="G26" s="15">
        <f t="shared" si="1"/>
        <v>18015.32</v>
      </c>
      <c r="H26" s="6" t="str">
        <f>VLOOKUP(D26,'Lista UPA Completa'!E:L,8,)</f>
        <v/>
      </c>
    </row>
    <row r="27" spans="1:8" ht="14.25" customHeight="1" x14ac:dyDescent="0.25">
      <c r="A27" s="50"/>
      <c r="B27" s="71" t="s">
        <v>1879</v>
      </c>
      <c r="C27" s="12">
        <v>7500435228664</v>
      </c>
      <c r="D27" s="10" t="str">
        <f>VLOOKUP(C27,'Lista UPA Completa'!C:E,3,)</f>
        <v>80748929 PAMPERS BABYDRY GDE 110 X 2</v>
      </c>
      <c r="E27" s="15">
        <f>VLOOKUP(D27,'Lista UPA Completa'!E:G,3,)</f>
        <v>27011.01</v>
      </c>
      <c r="F27" s="14">
        <f>IFERROR(VLOOKUP(D27,'Lista UPA Completa'!E:H,4,)/100,"")</f>
        <v>0.05</v>
      </c>
      <c r="G27" s="15">
        <f t="shared" si="1"/>
        <v>25660.459499999997</v>
      </c>
      <c r="H27" s="6" t="str">
        <f>VLOOKUP(D27,'Lista UPA Completa'!E:L,8,)</f>
        <v>01/03/2024-31/03/2024</v>
      </c>
    </row>
    <row r="28" spans="1:8" ht="14.25" customHeight="1" x14ac:dyDescent="0.25">
      <c r="A28" s="50"/>
      <c r="B28" s="72"/>
      <c r="C28" s="12">
        <v>7500435228671</v>
      </c>
      <c r="D28" s="10" t="str">
        <f>VLOOKUP(C28,'Lista UPA Completa'!C:E,3,)</f>
        <v>80748930 PAMPERS BABYDRY XGD 96 X 2</v>
      </c>
      <c r="E28" s="15">
        <f>VLOOKUP(D28,'Lista UPA Completa'!E:G,3,)</f>
        <v>27011.01</v>
      </c>
      <c r="F28" s="14">
        <f>IFERROR(VLOOKUP(D28,'Lista UPA Completa'!E:H,4,)/100,"")</f>
        <v>0.05</v>
      </c>
      <c r="G28" s="15">
        <f t="shared" si="1"/>
        <v>25660.459499999997</v>
      </c>
      <c r="H28" s="6" t="str">
        <f>VLOOKUP(D28,'Lista UPA Completa'!E:L,8,)</f>
        <v>01/03/2024-31/03/2024</v>
      </c>
    </row>
    <row r="29" spans="1:8" ht="14.25" customHeight="1" x14ac:dyDescent="0.25">
      <c r="A29" s="50"/>
      <c r="B29" s="72"/>
      <c r="C29" s="12">
        <v>7500435228688</v>
      </c>
      <c r="D29" s="10" t="str">
        <f>VLOOKUP(C29,'Lista UPA Completa'!C:E,3,)</f>
        <v>80748931 PAMPERS BABYDRY XXG 88 X 2</v>
      </c>
      <c r="E29" s="15">
        <f>VLOOKUP(D29,'Lista UPA Completa'!E:G,3,)</f>
        <v>27011.01</v>
      </c>
      <c r="F29" s="14">
        <f>IFERROR(VLOOKUP(D29,'Lista UPA Completa'!E:H,4,)/100,"")</f>
        <v>0.05</v>
      </c>
      <c r="G29" s="15">
        <f t="shared" si="1"/>
        <v>25660.459499999997</v>
      </c>
      <c r="H29" s="6" t="str">
        <f>VLOOKUP(D29,'Lista UPA Completa'!E:L,8,)</f>
        <v>01/03/2024-31/03/2024</v>
      </c>
    </row>
    <row r="30" spans="1:8" ht="15" customHeight="1" x14ac:dyDescent="0.25">
      <c r="A30" s="50"/>
      <c r="B30" s="71" t="s">
        <v>2932</v>
      </c>
      <c r="C30" s="12">
        <v>7500435237529</v>
      </c>
      <c r="D30" s="10" t="str">
        <f>VLOOKUP(C30,'Lista UPA Completa'!C:E,3,)</f>
        <v>80769208 PAMPERS DELUXE PROT GDE 72 X 2</v>
      </c>
      <c r="E30" s="15">
        <f>VLOOKUP(D30,'Lista UPA Completa'!E:G,3,)</f>
        <v>19744.64</v>
      </c>
      <c r="F30" s="14">
        <f>IFERROR(VLOOKUP(D30,'Lista UPA Completa'!E:H,4,)/100,"")</f>
        <v>0.05</v>
      </c>
      <c r="G30" s="15">
        <f t="shared" si="1"/>
        <v>18757.407999999999</v>
      </c>
      <c r="H30" s="6" t="str">
        <f>VLOOKUP(D30,'Lista UPA Completa'!E:L,8,)</f>
        <v>01/03/2024-31/03/2024</v>
      </c>
    </row>
    <row r="31" spans="1:8" ht="15" customHeight="1" x14ac:dyDescent="0.25">
      <c r="A31" s="50"/>
      <c r="B31" s="72"/>
      <c r="C31" s="12">
        <v>7500435237536</v>
      </c>
      <c r="D31" s="10" t="str">
        <f>VLOOKUP(C31,'Lista UPA Completa'!C:E,3,)</f>
        <v>80769209 PAMPERS DELUXE PROT MED 72 X 2</v>
      </c>
      <c r="E31" s="15">
        <f>VLOOKUP(D31,'Lista UPA Completa'!E:G,3,)</f>
        <v>19744.64</v>
      </c>
      <c r="F31" s="14">
        <f>IFERROR(VLOOKUP(D31,'Lista UPA Completa'!E:H,4,)/100,"")</f>
        <v>0.05</v>
      </c>
      <c r="G31" s="15">
        <f t="shared" si="1"/>
        <v>18757.407999999999</v>
      </c>
      <c r="H31" s="6" t="str">
        <f>VLOOKUP(D31,'Lista UPA Completa'!E:L,8,)</f>
        <v>01/03/2024-31/03/2024</v>
      </c>
    </row>
    <row r="32" spans="1:8" ht="15" customHeight="1" x14ac:dyDescent="0.25">
      <c r="A32" s="50"/>
      <c r="B32" s="72"/>
      <c r="C32" s="12">
        <v>7500435237543</v>
      </c>
      <c r="D32" s="10" t="str">
        <f>VLOOKUP(C32,'Lista UPA Completa'!C:E,3,)</f>
        <v>80769210 PAMPERS DELUXE PROT XGD 58 X 2</v>
      </c>
      <c r="E32" s="15">
        <f>VLOOKUP(D32,'Lista UPA Completa'!E:G,3,)</f>
        <v>19744.64</v>
      </c>
      <c r="F32" s="14">
        <f>IFERROR(VLOOKUP(D32,'Lista UPA Completa'!E:H,4,)/100,"")</f>
        <v>0.05</v>
      </c>
      <c r="G32" s="15">
        <f t="shared" si="1"/>
        <v>18757.407999999999</v>
      </c>
      <c r="H32" s="6" t="str">
        <f>VLOOKUP(D32,'Lista UPA Completa'!E:L,8,)</f>
        <v>01/03/2024-31/03/2024</v>
      </c>
    </row>
    <row r="33" spans="1:8" ht="15" customHeight="1" x14ac:dyDescent="0.25">
      <c r="A33" s="50"/>
      <c r="B33" s="72"/>
      <c r="C33" s="12">
        <v>7500435237550</v>
      </c>
      <c r="D33" s="10" t="str">
        <f>VLOOKUP(C33,'Lista UPA Completa'!C:E,3,)</f>
        <v>80769211 PAMPERS DELUXE PROT XXG 54 X 2</v>
      </c>
      <c r="E33" s="15">
        <f>VLOOKUP(D33,'Lista UPA Completa'!E:G,3,)</f>
        <v>19744.64</v>
      </c>
      <c r="F33" s="14">
        <f>IFERROR(VLOOKUP(D33,'Lista UPA Completa'!E:H,4,)/100,"")</f>
        <v>0.05</v>
      </c>
      <c r="G33" s="15">
        <f t="shared" si="1"/>
        <v>18757.407999999999</v>
      </c>
      <c r="H33" s="6" t="str">
        <f>VLOOKUP(D33,'Lista UPA Completa'!E:L,8,)</f>
        <v>01/03/2024-31/03/2024</v>
      </c>
    </row>
    <row r="34" spans="1:8" x14ac:dyDescent="0.25">
      <c r="A34" s="50"/>
      <c r="B34" s="7" t="s">
        <v>997</v>
      </c>
      <c r="C34" s="12">
        <v>7500435222457</v>
      </c>
      <c r="D34" s="10" t="str">
        <f>VLOOKUP(C34,'Lista UPA Completa'!C:E,3,)</f>
        <v>80740003 PAMPERS PREMIUM CARE GDE HYP X96</v>
      </c>
      <c r="E34" s="15">
        <f>VLOOKUP(D34,'Lista UPA Completa'!E:G,3,)</f>
        <v>35353.910000000003</v>
      </c>
      <c r="F34" s="14">
        <f>IFERROR(VLOOKUP(D34,'Lista UPA Completa'!E:H,4,)/100,"")</f>
        <v>0.35</v>
      </c>
      <c r="G34" s="15">
        <f t="shared" si="1"/>
        <v>22980.041500000003</v>
      </c>
      <c r="H34" s="6" t="str">
        <f>VLOOKUP(D34,'Lista UPA Completa'!E:L,8,)</f>
        <v>01/01/2024-31/03/2024</v>
      </c>
    </row>
    <row r="35" spans="1:8" x14ac:dyDescent="0.25">
      <c r="A35" s="50"/>
      <c r="B35" s="48" t="s">
        <v>2933</v>
      </c>
      <c r="C35" s="12">
        <v>7500435239073</v>
      </c>
      <c r="D35" s="10" t="str">
        <f>VLOOKUP(C35,'Lista UPA Completa'!C:E,3,)</f>
        <v>80772383 PAMPERS DELUXE PROT GDE 110 X 2</v>
      </c>
      <c r="E35" s="15">
        <f>VLOOKUP(D35,'Lista UPA Completa'!E:G,3,)</f>
        <v>30446.7</v>
      </c>
      <c r="F35" s="14">
        <f>IFERROR(VLOOKUP(D35,'Lista UPA Completa'!E:H,4,)/100,"")</f>
        <v>0.05</v>
      </c>
      <c r="G35" s="15">
        <f t="shared" si="1"/>
        <v>28924.365000000002</v>
      </c>
      <c r="H35" s="6" t="str">
        <f>VLOOKUP(D35,'Lista UPA Completa'!E:L,8,)</f>
        <v>01/03/2024-31/03/2024</v>
      </c>
    </row>
    <row r="36" spans="1:8" x14ac:dyDescent="0.25">
      <c r="A36" s="50"/>
      <c r="B36" s="48"/>
      <c r="C36" s="12">
        <v>7500435237574</v>
      </c>
      <c r="D36" s="10" t="str">
        <f>VLOOKUP(C36,'Lista UPA Completa'!C:E,3,)</f>
        <v>80769213 PAMPERS DELUXE PROT XGD 96 X 2</v>
      </c>
      <c r="E36" s="15">
        <f>VLOOKUP(D36,'Lista UPA Completa'!E:G,3,)</f>
        <v>30446.7</v>
      </c>
      <c r="F36" s="14">
        <f>IFERROR(VLOOKUP(D36,'Lista UPA Completa'!E:H,4,)/100,"")</f>
        <v>0.05</v>
      </c>
      <c r="G36" s="15">
        <f t="shared" si="1"/>
        <v>28924.365000000002</v>
      </c>
      <c r="H36" s="6" t="str">
        <f>VLOOKUP(D36,'Lista UPA Completa'!E:L,8,)</f>
        <v>01/03/2024-31/03/2024</v>
      </c>
    </row>
    <row r="37" spans="1:8" x14ac:dyDescent="0.25">
      <c r="A37" s="50"/>
      <c r="B37" s="48"/>
      <c r="C37" s="12">
        <v>7500435237567</v>
      </c>
      <c r="D37" s="10" t="str">
        <f>VLOOKUP(C37,'Lista UPA Completa'!C:E,3,)</f>
        <v>80769212 PAMPERS DELUXE PROT XXG 88 X 2</v>
      </c>
      <c r="E37" s="15">
        <f>VLOOKUP(D37,'Lista UPA Completa'!E:G,3,)</f>
        <v>30446.7</v>
      </c>
      <c r="F37" s="14">
        <f>IFERROR(VLOOKUP(D37,'Lista UPA Completa'!E:H,4,)/100,"")</f>
        <v>0.05</v>
      </c>
      <c r="G37" s="15">
        <f t="shared" si="1"/>
        <v>28924.365000000002</v>
      </c>
      <c r="H37" s="6" t="str">
        <f>VLOOKUP(D37,'Lista UPA Completa'!E:L,8,)</f>
        <v>01/03/2024-31/03/2024</v>
      </c>
    </row>
    <row r="38" spans="1:8" x14ac:dyDescent="0.25">
      <c r="A38" s="50"/>
      <c r="B38" s="48" t="s">
        <v>6</v>
      </c>
      <c r="C38" s="12">
        <v>7500435151511</v>
      </c>
      <c r="D38" s="10" t="str">
        <f>VLOOKUP(C38,'Lista UPA Completa'!C:E,3,)</f>
        <v>80692152 PAMPERS T/HUM. SIN PERFUME 12X48 TAPA</v>
      </c>
      <c r="E38" s="15">
        <f>VLOOKUP(D38,'Lista UPA Completa'!E:G,3,)</f>
        <v>4389.6499999999996</v>
      </c>
      <c r="F38" s="14" t="str">
        <f>IFERROR(VLOOKUP(D38,'Lista UPA Completa'!E:H,4,)/100,"")</f>
        <v/>
      </c>
      <c r="G38" s="15">
        <f t="shared" si="1"/>
        <v>4389.6499999999996</v>
      </c>
      <c r="H38" s="6" t="str">
        <f>VLOOKUP(D38,'Lista UPA Completa'!E:L,8,)</f>
        <v/>
      </c>
    </row>
    <row r="39" spans="1:8" x14ac:dyDescent="0.25">
      <c r="A39" s="50"/>
      <c r="B39" s="48"/>
      <c r="C39" s="12">
        <v>4015400763697</v>
      </c>
      <c r="D39" s="10" t="str">
        <f>VLOOKUP(C39,'Lista UPA Completa'!C:E,3,)</f>
        <v>80718901 PAMPERS T/HUM AROMA/CUIDADO DE BEBÉ 12X48 TAPA</v>
      </c>
      <c r="E39" s="15">
        <f>VLOOKUP(D39,'Lista UPA Completa'!E:G,3,)</f>
        <v>4389.6499999999996</v>
      </c>
      <c r="F39" s="14" t="str">
        <f>IFERROR(VLOOKUP(D39,'Lista UPA Completa'!E:H,4,)/100,"")</f>
        <v/>
      </c>
      <c r="G39" s="15">
        <f t="shared" si="1"/>
        <v>4389.6499999999996</v>
      </c>
      <c r="H39" s="6" t="str">
        <f>VLOOKUP(D39,'Lista UPA Completa'!E:L,8,)</f>
        <v/>
      </c>
    </row>
    <row r="40" spans="1:8" x14ac:dyDescent="0.25">
      <c r="A40" s="50"/>
      <c r="B40" s="48"/>
      <c r="C40" s="12">
        <v>7500435151535</v>
      </c>
      <c r="D40" s="10" t="str">
        <f>VLOOKUP(C40,'Lista UPA Completa'!C:E,3,)</f>
        <v>80692154 PAMPERS T/HUM AROMA DE BEBÉ 6X2X48</v>
      </c>
      <c r="E40" s="15">
        <f>VLOOKUP(D40,'Lista UPA Completa'!E:G,3,)</f>
        <v>7639.19</v>
      </c>
      <c r="F40" s="14" t="str">
        <f>IFERROR(VLOOKUP(D40,'Lista UPA Completa'!E:H,4,)/100,"")</f>
        <v/>
      </c>
      <c r="G40" s="15">
        <f t="shared" si="1"/>
        <v>7639.19</v>
      </c>
      <c r="H40" s="6" t="str">
        <f>VLOOKUP(D40,'Lista UPA Completa'!E:L,8,)</f>
        <v/>
      </c>
    </row>
    <row r="41" spans="1:8" x14ac:dyDescent="0.25">
      <c r="A41" s="50"/>
      <c r="B41" s="48"/>
      <c r="C41" s="12">
        <v>7500435145244</v>
      </c>
      <c r="D41" s="10" t="str">
        <f>VLOOKUP(C41,'Lista UPA Completa'!C:E,3,)</f>
        <v>80680166 PAMPERS T/HUM ALOEVERA 12X48 TAPA</v>
      </c>
      <c r="E41" s="15">
        <f>VLOOKUP(D41,'Lista UPA Completa'!E:G,3,)</f>
        <v>4389.6499999999996</v>
      </c>
      <c r="F41" s="14" t="str">
        <f>IFERROR(VLOOKUP(D41,'Lista UPA Completa'!E:H,4,)/100,"")</f>
        <v/>
      </c>
      <c r="G41" s="15">
        <f t="shared" si="1"/>
        <v>4389.6499999999996</v>
      </c>
      <c r="H41" s="6" t="str">
        <f>VLOOKUP(D41,'Lista UPA Completa'!E:L,8,)</f>
        <v/>
      </c>
    </row>
    <row r="42" spans="1:8" x14ac:dyDescent="0.25">
      <c r="A42" s="50"/>
      <c r="B42" s="48"/>
      <c r="C42" s="12">
        <v>7500435151528</v>
      </c>
      <c r="D42" s="10" t="str">
        <f>VLOOKUP(C42,'Lista UPA Completa'!C:E,3,)</f>
        <v>80692153 PAMPERS T/HUM SIEMPRE LIMPIO 12X48 TAPA</v>
      </c>
      <c r="E42" s="15">
        <f>VLOOKUP(D42,'Lista UPA Completa'!E:G,3,)</f>
        <v>3115.87</v>
      </c>
      <c r="F42" s="14" t="str">
        <f>IFERROR(VLOOKUP(D42,'Lista UPA Completa'!E:H,4,)/100,"")</f>
        <v/>
      </c>
      <c r="G42" s="15">
        <f t="shared" si="1"/>
        <v>3115.87</v>
      </c>
      <c r="H42" s="6" t="str">
        <f>VLOOKUP(D42,'Lista UPA Completa'!E:L,8,)</f>
        <v/>
      </c>
    </row>
    <row r="43" spans="1:8" x14ac:dyDescent="0.25">
      <c r="A43" s="50"/>
      <c r="B43" s="48"/>
      <c r="C43" s="12">
        <v>7500435134989</v>
      </c>
      <c r="D43" s="10" t="str">
        <f>VLOOKUP(C43,'Lista UPA Completa'!C:E,3,)</f>
        <v>80694971 PAMPERS WIPES RECIEN NACIDO X48</v>
      </c>
      <c r="E43" s="15">
        <f>VLOOKUP(D43,'Lista UPA Completa'!E:G,3,)</f>
        <v>6896.8</v>
      </c>
      <c r="F43" s="14" t="str">
        <f>IFERROR(VLOOKUP(D43,'Lista UPA Completa'!E:H,4,)/100,"")</f>
        <v/>
      </c>
      <c r="G43" s="15">
        <f t="shared" si="1"/>
        <v>6896.8</v>
      </c>
      <c r="H43" s="6" t="str">
        <f>VLOOKUP(D43,'Lista UPA Completa'!E:L,8,)</f>
        <v/>
      </c>
    </row>
    <row r="44" spans="1:8" x14ac:dyDescent="0.25">
      <c r="A44" s="50"/>
      <c r="B44" s="48"/>
      <c r="C44" s="12">
        <v>7500435200066</v>
      </c>
      <c r="D44" s="10" t="str">
        <f>VLOOKUP(C44,'Lista UPA Completa'!C:E,3,)</f>
        <v>80696296 PAMPERS WIPES HIGIENE COMPLETA 12 X 48</v>
      </c>
      <c r="E44" s="15">
        <f>VLOOKUP(D44,'Lista UPA Completa'!E:G,3,)</f>
        <v>4389.6499999999996</v>
      </c>
      <c r="F44" s="14" t="str">
        <f>IFERROR(VLOOKUP(D44,'Lista UPA Completa'!E:H,4,)/100,"")</f>
        <v/>
      </c>
      <c r="G44" s="15">
        <f t="shared" si="1"/>
        <v>4389.6499999999996</v>
      </c>
      <c r="H44" s="6" t="str">
        <f>VLOOKUP(D44,'Lista UPA Completa'!E:L,8,)</f>
        <v/>
      </c>
    </row>
    <row r="45" spans="1:8" x14ac:dyDescent="0.25">
      <c r="A45" s="50"/>
      <c r="B45" s="48" t="s">
        <v>7</v>
      </c>
      <c r="C45" s="12">
        <v>7500435237611</v>
      </c>
      <c r="D45" s="10" t="str">
        <f>VLOOKUP(C45,'Lista UPA Completa'!C:E,3,)</f>
        <v>80769217 PAMPERS DELUXE PROT PEQ 36 X 4</v>
      </c>
      <c r="E45" s="15">
        <f>VLOOKUP(D45,'Lista UPA Completa'!E:G,3,)</f>
        <v>16374.26</v>
      </c>
      <c r="F45" s="14" t="str">
        <f>IFERROR(VLOOKUP(D45,'Lista UPA Completa'!E:H,4,)/100,"")</f>
        <v/>
      </c>
      <c r="G45" s="15">
        <f t="shared" si="1"/>
        <v>16374.26</v>
      </c>
      <c r="H45" s="6" t="str">
        <f>VLOOKUP(D45,'Lista UPA Completa'!E:L,8,)</f>
        <v/>
      </c>
    </row>
    <row r="46" spans="1:8" x14ac:dyDescent="0.25">
      <c r="A46" s="50"/>
      <c r="B46" s="48"/>
      <c r="C46" s="12">
        <v>7500435237642</v>
      </c>
      <c r="D46" s="10" t="str">
        <f>VLOOKUP(C46,'Lista UPA Completa'!C:E,3,)</f>
        <v>80769220 PAMPERS DELUXE PROT RN+ 36 X 4</v>
      </c>
      <c r="E46" s="15">
        <f>VLOOKUP(D46,'Lista UPA Completa'!E:G,3,)</f>
        <v>16083.68</v>
      </c>
      <c r="F46" s="14" t="str">
        <f>IFERROR(VLOOKUP(D46,'Lista UPA Completa'!E:H,4,)/100,"")</f>
        <v/>
      </c>
      <c r="G46" s="15">
        <f t="shared" si="1"/>
        <v>16083.68</v>
      </c>
      <c r="H46" s="6" t="str">
        <f>VLOOKUP(D46,'Lista UPA Completa'!E:L,8,)</f>
        <v/>
      </c>
    </row>
    <row r="47" spans="1:8" x14ac:dyDescent="0.25">
      <c r="A47" s="50"/>
      <c r="B47" s="48"/>
      <c r="C47" s="12">
        <v>7500435237659</v>
      </c>
      <c r="D47" s="10" t="str">
        <f>VLOOKUP(C47,'Lista UPA Completa'!C:E,3,)</f>
        <v>80769221 PAMPERS DELUXE PROT RN+ 56 X 4</v>
      </c>
      <c r="E47" s="15">
        <f>VLOOKUP(D47,'Lista UPA Completa'!E:G,3,)</f>
        <v>24124.41</v>
      </c>
      <c r="F47" s="14" t="str">
        <f>IFERROR(VLOOKUP(D47,'Lista UPA Completa'!E:H,4,)/100,"")</f>
        <v/>
      </c>
      <c r="G47" s="15">
        <f t="shared" si="1"/>
        <v>24124.41</v>
      </c>
      <c r="H47" s="6" t="str">
        <f>VLOOKUP(D47,'Lista UPA Completa'!E:L,8,)</f>
        <v/>
      </c>
    </row>
    <row r="48" spans="1:8" x14ac:dyDescent="0.25">
      <c r="A48" s="50"/>
      <c r="B48" s="48"/>
      <c r="C48" s="12">
        <v>7500435205757</v>
      </c>
      <c r="D48" s="10" t="str">
        <f>VLOOKUP(C48,'Lista UPA Completa'!C:E,3,)</f>
        <v>80710852 PAMPERS RECIEN NACIDO RN HYP X 36 PAÑ (D)</v>
      </c>
      <c r="E48" s="15">
        <f>VLOOKUP(D48,'Lista UPA Completa'!E:G,3,)</f>
        <v>12734.51</v>
      </c>
      <c r="F48" s="14" t="str">
        <f>IFERROR(VLOOKUP(D48,'Lista UPA Completa'!E:H,4,)/100,"")</f>
        <v/>
      </c>
      <c r="G48" s="15">
        <f t="shared" si="1"/>
        <v>12734.51</v>
      </c>
      <c r="H48" s="6" t="str">
        <f>VLOOKUP(D48,'Lista UPA Completa'!E:L,8,)</f>
        <v/>
      </c>
    </row>
    <row r="49" spans="1:8" x14ac:dyDescent="0.25">
      <c r="A49" s="50"/>
      <c r="B49" s="97"/>
      <c r="C49" s="12">
        <v>7500435189552</v>
      </c>
      <c r="D49" s="10" t="str">
        <f>VLOOKUP(C49,'Lista UPA Completa'!C:E,3,)</f>
        <v>80685611 PAMPERS PANTS XTR PC MED 34 X 4 (D)</v>
      </c>
      <c r="E49" s="15">
        <f>VLOOKUP(D49,'Lista UPA Completa'!E:G,3,)</f>
        <v>18251.22</v>
      </c>
      <c r="F49" s="14" t="str">
        <f>IFERROR(VLOOKUP(D49,'Lista UPA Completa'!E:H,4,)/100,"")</f>
        <v/>
      </c>
      <c r="G49" s="15">
        <f t="shared" si="1"/>
        <v>18251.22</v>
      </c>
      <c r="H49" s="6" t="str">
        <f>VLOOKUP(D49,'Lista UPA Completa'!E:L,8,)</f>
        <v/>
      </c>
    </row>
    <row r="50" spans="1:8" x14ac:dyDescent="0.25">
      <c r="A50" s="50"/>
      <c r="B50" s="97"/>
      <c r="C50" s="12">
        <v>7500435189576</v>
      </c>
      <c r="D50" s="10" t="str">
        <f>VLOOKUP(C50,'Lista UPA Completa'!C:E,3,)</f>
        <v>80685612 PAMPERS PANTS XTR PC GDE 30 X 4 (D)</v>
      </c>
      <c r="E50" s="15">
        <f>VLOOKUP(D50,'Lista UPA Completa'!E:G,3,)</f>
        <v>18251.22</v>
      </c>
      <c r="F50" s="14" t="str">
        <f>IFERROR(VLOOKUP(D50,'Lista UPA Completa'!E:H,4,)/100,"")</f>
        <v/>
      </c>
      <c r="G50" s="15">
        <f t="shared" si="1"/>
        <v>18251.22</v>
      </c>
      <c r="H50" s="6" t="str">
        <f>VLOOKUP(D50,'Lista UPA Completa'!E:L,8,)</f>
        <v/>
      </c>
    </row>
    <row r="51" spans="1:8" x14ac:dyDescent="0.25">
      <c r="A51" s="50"/>
      <c r="B51" s="97"/>
      <c r="C51" s="12">
        <v>7500435189583</v>
      </c>
      <c r="D51" s="10" t="str">
        <f>VLOOKUP(C51,'Lista UPA Completa'!C:E,3,)</f>
        <v>80685613 PAMPERS PANTS XTR PC XGD 26 X 6 (D)</v>
      </c>
      <c r="E51" s="15">
        <f>VLOOKUP(D51,'Lista UPA Completa'!E:G,3,)</f>
        <v>18451.939999999999</v>
      </c>
      <c r="F51" s="14" t="str">
        <f>IFERROR(VLOOKUP(D51,'Lista UPA Completa'!E:H,4,)/100,"")</f>
        <v/>
      </c>
      <c r="G51" s="15">
        <f t="shared" si="1"/>
        <v>18451.939999999999</v>
      </c>
      <c r="H51" s="6" t="str">
        <f>VLOOKUP(D51,'Lista UPA Completa'!E:L,8,)</f>
        <v/>
      </c>
    </row>
    <row r="52" spans="1:8" x14ac:dyDescent="0.25">
      <c r="A52" s="50"/>
      <c r="B52" s="97"/>
      <c r="C52" s="12">
        <v>7500435207546</v>
      </c>
      <c r="D52" s="10" t="str">
        <f>VLOOKUP(C52,'Lista UPA Completa'!C:E,3,)</f>
        <v>80714893 PAMPERS PANTS HYP PC XXG 24X8 NUEVO</v>
      </c>
      <c r="E52" s="15">
        <f>VLOOKUP(D52,'Lista UPA Completa'!E:G,3,)</f>
        <v>18452.009999999998</v>
      </c>
      <c r="F52" s="14" t="str">
        <f>IFERROR(VLOOKUP(D52,'Lista UPA Completa'!E:H,4,)/100,"")</f>
        <v/>
      </c>
      <c r="G52" s="15">
        <f t="shared" si="1"/>
        <v>18452.009999999998</v>
      </c>
      <c r="H52" s="6" t="str">
        <f>VLOOKUP(D52,'Lista UPA Completa'!E:L,8,)</f>
        <v/>
      </c>
    </row>
    <row r="53" spans="1:8" x14ac:dyDescent="0.25">
      <c r="A53" s="50"/>
      <c r="B53" s="97"/>
      <c r="C53" s="12">
        <v>7500435189644</v>
      </c>
      <c r="D53" s="10" t="str">
        <f>VLOOKUP(C53,'Lista UPA Completa'!C:E,3,)</f>
        <v>80685635 PAMPERS PANTS XTR PC GDE 64PADSX02 (D)</v>
      </c>
      <c r="E53" s="15">
        <f>VLOOKUP(D53,'Lista UPA Completa'!E:G,3,)</f>
        <v>36428.519999999997</v>
      </c>
      <c r="F53" s="14" t="str">
        <f>IFERROR(VLOOKUP(D53,'Lista UPA Completa'!E:H,4,)/100,"")</f>
        <v/>
      </c>
      <c r="G53" s="15">
        <f t="shared" si="1"/>
        <v>36428.519999999997</v>
      </c>
      <c r="H53" s="6" t="str">
        <f>VLOOKUP(D53,'Lista UPA Completa'!E:L,8,)</f>
        <v/>
      </c>
    </row>
    <row r="54" spans="1:8" x14ac:dyDescent="0.25">
      <c r="A54" s="50"/>
      <c r="B54" s="97"/>
      <c r="C54" s="12">
        <v>7500435207492</v>
      </c>
      <c r="D54" s="10" t="str">
        <f>VLOOKUP(C54,'Lista UPA Completa'!C:E,3,)</f>
        <v>80714888 PAMPERS PANTS HYP PC XGD 52X2 NUEVO</v>
      </c>
      <c r="E54" s="15">
        <f>VLOOKUP(D54,'Lista UPA Completa'!E:G,3,)</f>
        <v>36428.519999999997</v>
      </c>
      <c r="F54" s="14" t="str">
        <f>IFERROR(VLOOKUP(D54,'Lista UPA Completa'!E:H,4,)/100,"")</f>
        <v/>
      </c>
      <c r="G54" s="15">
        <f t="shared" si="1"/>
        <v>36428.519999999997</v>
      </c>
      <c r="H54" s="6" t="str">
        <f>VLOOKUP(D54,'Lista UPA Completa'!E:L,8,)</f>
        <v/>
      </c>
    </row>
    <row r="55" spans="1:8" x14ac:dyDescent="0.25">
      <c r="A55" s="50"/>
      <c r="B55" s="97"/>
      <c r="C55" s="12">
        <v>7500435207508</v>
      </c>
      <c r="D55" s="10" t="str">
        <f>VLOOKUP(C55,'Lista UPA Completa'!C:E,3,)</f>
        <v>80714889 PAMPERS PANTS HYP PC XXG 52X2 NUEVO</v>
      </c>
      <c r="E55" s="15">
        <f>VLOOKUP(D55,'Lista UPA Completa'!E:G,3,)</f>
        <v>36428.519999999997</v>
      </c>
      <c r="F55" s="14" t="str">
        <f>IFERROR(VLOOKUP(D55,'Lista UPA Completa'!E:H,4,)/100,"")</f>
        <v/>
      </c>
      <c r="G55" s="15">
        <f t="shared" si="1"/>
        <v>36428.519999999997</v>
      </c>
      <c r="H55" s="6" t="str">
        <f>VLOOKUP(D55,'Lista UPA Completa'!E:L,8,)</f>
        <v/>
      </c>
    </row>
    <row r="56" spans="1:8" x14ac:dyDescent="0.25">
      <c r="A56" s="50"/>
      <c r="B56" s="97"/>
      <c r="C56" s="12">
        <v>7500435189620</v>
      </c>
      <c r="D56" s="10" t="str">
        <f>VLOOKUP(C56,'Lista UPA Completa'!C:E,3,)</f>
        <v>80685631 PAMPERS PANTS XTR CS GDE 40 X 4 (D)</v>
      </c>
      <c r="E56" s="15">
        <f>VLOOKUP(D56,'Lista UPA Completa'!E:G,3,)</f>
        <v>18085.490000000002</v>
      </c>
      <c r="F56" s="14" t="str">
        <f>IFERROR(VLOOKUP(D56,'Lista UPA Completa'!E:H,4,)/100,"")</f>
        <v/>
      </c>
      <c r="G56" s="15">
        <f t="shared" si="1"/>
        <v>18085.490000000002</v>
      </c>
      <c r="H56" s="6" t="str">
        <f>VLOOKUP(D56,'Lista UPA Completa'!E:L,8,)</f>
        <v/>
      </c>
    </row>
    <row r="57" spans="1:8" x14ac:dyDescent="0.25">
      <c r="A57" s="50"/>
      <c r="B57" s="97"/>
      <c r="C57" s="12">
        <v>7500435207560</v>
      </c>
      <c r="D57" s="10" t="str">
        <f>VLOOKUP(C57,'Lista UPA Completa'!C:E,3,)</f>
        <v>80714895 PAMPERS PANTS HYP CS GDE 40X4 NUEVO</v>
      </c>
      <c r="E57" s="15">
        <f>VLOOKUP(D57,'Lista UPA Completa'!E:G,3,)</f>
        <v>18085.490000000002</v>
      </c>
      <c r="F57" s="14" t="str">
        <f>IFERROR(VLOOKUP(D57,'Lista UPA Completa'!E:H,4,)/100,"")</f>
        <v/>
      </c>
      <c r="G57" s="15">
        <f t="shared" si="1"/>
        <v>18085.490000000002</v>
      </c>
      <c r="H57" s="6" t="str">
        <f>VLOOKUP(D57,'Lista UPA Completa'!E:L,8,)</f>
        <v/>
      </c>
    </row>
    <row r="58" spans="1:8" x14ac:dyDescent="0.25">
      <c r="A58" s="50"/>
      <c r="B58" s="98"/>
      <c r="C58" s="12">
        <v>7500435207577</v>
      </c>
      <c r="D58" s="10" t="str">
        <f>VLOOKUP(C58,'Lista UPA Completa'!C:E,3,)</f>
        <v>80714896 PAMPERS PANTS HYP CS XXG 32X4 NUEVO</v>
      </c>
      <c r="E58" s="15">
        <f>VLOOKUP(D58,'Lista UPA Completa'!E:G,3,)</f>
        <v>18085.490000000002</v>
      </c>
      <c r="F58" s="14" t="str">
        <f>IFERROR(VLOOKUP(D58,'Lista UPA Completa'!E:H,4,)/100,"")</f>
        <v/>
      </c>
      <c r="G58" s="15">
        <f t="shared" si="1"/>
        <v>18085.490000000002</v>
      </c>
      <c r="H58" s="6" t="str">
        <f>VLOOKUP(D58,'Lista UPA Completa'!E:L,8,)</f>
        <v/>
      </c>
    </row>
    <row r="59" spans="1:8" x14ac:dyDescent="0.25">
      <c r="A59" s="50"/>
      <c r="B59" s="94" t="s">
        <v>1184</v>
      </c>
      <c r="C59" s="12">
        <v>7500435182454</v>
      </c>
      <c r="D59" s="10" t="str">
        <f>VLOOKUP(C59,'Lista UPA Completa'!C:E,3,)</f>
        <v>10650 80681375 PAMPERS PANTS EASY UP XGD 20 PAÑ</v>
      </c>
      <c r="E59" s="15">
        <f>VLOOKUP(D59,'Lista UPA Completa'!E:G,3,)</f>
        <v>13021.81</v>
      </c>
      <c r="F59" s="14" t="str">
        <f>IFERROR(VLOOKUP(D59,'Lista UPA Completa'!E:H,4,)/100,"")</f>
        <v/>
      </c>
      <c r="G59" s="15">
        <f t="shared" si="1"/>
        <v>13021.81</v>
      </c>
      <c r="H59" s="6" t="str">
        <f>VLOOKUP(D59,'Lista UPA Completa'!E:L,8,)</f>
        <v/>
      </c>
    </row>
    <row r="60" spans="1:8" x14ac:dyDescent="0.25">
      <c r="A60" s="51"/>
      <c r="B60" s="96"/>
      <c r="C60" s="12">
        <v>7500435182447</v>
      </c>
      <c r="D60" s="10" t="str">
        <f>VLOOKUP(C60,'Lista UPA Completa'!C:E,3,)</f>
        <v>10651 PAMPERS PANTS EASY UP XXG 18 PAÑ</v>
      </c>
      <c r="E60" s="15">
        <f>VLOOKUP(D60,'Lista UPA Completa'!E:G,3,)</f>
        <v>13021.81</v>
      </c>
      <c r="F60" s="14" t="str">
        <f>IFERROR(VLOOKUP(D60,'Lista UPA Completa'!E:H,4,)/100,"")</f>
        <v/>
      </c>
      <c r="G60" s="15">
        <f t="shared" si="1"/>
        <v>13021.81</v>
      </c>
      <c r="H60" s="6" t="str">
        <f>VLOOKUP(D60,'Lista UPA Completa'!E:L,8,)</f>
        <v/>
      </c>
    </row>
    <row r="61" spans="1:8" x14ac:dyDescent="0.25">
      <c r="A61" s="76" t="s">
        <v>8</v>
      </c>
      <c r="B61" s="94" t="s">
        <v>397</v>
      </c>
      <c r="C61" s="12">
        <v>7794626013362</v>
      </c>
      <c r="D61" s="10" t="str">
        <f>VLOOKUP(C61,'Lista UPA Completa'!C:E,3,)</f>
        <v>30244206 PAÑ HUG SUPREME CR RN MEGA 6X34 ´23</v>
      </c>
      <c r="E61" s="15">
        <f>VLOOKUP(D61,'Lista UPA Completa'!E:G,3,)</f>
        <v>7164.52</v>
      </c>
      <c r="F61" s="14" t="str">
        <f>IFERROR(VLOOKUP(D61,'Lista UPA Completa'!E:H,4,)/100,"")</f>
        <v/>
      </c>
      <c r="G61" s="15">
        <f t="shared" si="1"/>
        <v>7164.52</v>
      </c>
      <c r="H61" s="6" t="str">
        <f>VLOOKUP(D61,'Lista UPA Completa'!E:L,8,)</f>
        <v/>
      </c>
    </row>
    <row r="62" spans="1:8" x14ac:dyDescent="0.25">
      <c r="A62" s="76"/>
      <c r="B62" s="95"/>
      <c r="C62" s="21">
        <v>7794626013393</v>
      </c>
      <c r="D62" s="22" t="str">
        <f>VLOOKUP(C62,'Lista UPA Completa'!C:E,3,)</f>
        <v>30244215 PAÑ HUG SUPREME CR P AHORRP 2X50 ´23</v>
      </c>
      <c r="E62" s="23">
        <f>VLOOKUP(D62,'Lista UPA Completa'!E:G,3,)</f>
        <v>9933.31</v>
      </c>
      <c r="F62" s="24" t="str">
        <f>IFERROR(VLOOKUP(D62,'Lista UPA Completa'!E:H,4,)/100,"")</f>
        <v/>
      </c>
      <c r="G62" s="23">
        <f t="shared" si="1"/>
        <v>9933.31</v>
      </c>
      <c r="H62" s="25" t="str">
        <f>VLOOKUP(D62,'Lista UPA Completa'!E:L,8,)</f>
        <v/>
      </c>
    </row>
    <row r="63" spans="1:8" ht="14.4" customHeight="1" x14ac:dyDescent="0.25">
      <c r="A63" s="77"/>
      <c r="B63" s="83" t="s">
        <v>931</v>
      </c>
      <c r="C63" s="12">
        <v>7794626013317</v>
      </c>
      <c r="D63" s="10" t="str">
        <f>VLOOKUP(C63,'Lista UPA Completa'!C:E,3,)</f>
        <v>30244231 PAÑ HUG SUPREME CR M AHORRP 2X68 ´23</v>
      </c>
      <c r="E63" s="15">
        <f>VLOOKUP(D63,'Lista UPA Completa'!E:G,3,)</f>
        <v>16391.68</v>
      </c>
      <c r="F63" s="14">
        <f>IFERROR(VLOOKUP(D63,'Lista UPA Completa'!E:H,4,)/100,"")</f>
        <v>0.05</v>
      </c>
      <c r="G63" s="15">
        <f t="shared" si="1"/>
        <v>15572.096</v>
      </c>
      <c r="H63" s="6" t="str">
        <f>VLOOKUP(D63,'Lista UPA Completa'!E:L,8,)</f>
        <v>01/03/2024-23/03/2024</v>
      </c>
    </row>
    <row r="64" spans="1:8" ht="13.95" customHeight="1" x14ac:dyDescent="0.25">
      <c r="A64" s="77"/>
      <c r="B64" s="83"/>
      <c r="C64" s="12">
        <v>7794626013423</v>
      </c>
      <c r="D64" s="10" t="str">
        <f>VLOOKUP(C64,'Lista UPA Completa'!C:E,3,)</f>
        <v>30244225 PAÑ HUG SUPREME CR G AHORRP 2X60 ´23</v>
      </c>
      <c r="E64" s="15">
        <f>VLOOKUP(D64,'Lista UPA Completa'!E:G,3,)</f>
        <v>16391.68</v>
      </c>
      <c r="F64" s="14">
        <f>IFERROR(VLOOKUP(D64,'Lista UPA Completa'!E:H,4,)/100,"")</f>
        <v>0.05</v>
      </c>
      <c r="G64" s="15">
        <f t="shared" si="1"/>
        <v>15572.096</v>
      </c>
      <c r="H64" s="6" t="str">
        <f>VLOOKUP(D64,'Lista UPA Completa'!E:L,8,)</f>
        <v>01/03/2024-23/03/2024</v>
      </c>
    </row>
    <row r="65" spans="1:8" ht="15" customHeight="1" x14ac:dyDescent="0.25">
      <c r="A65" s="77"/>
      <c r="B65" s="83"/>
      <c r="C65" s="12">
        <v>7794626013331</v>
      </c>
      <c r="D65" s="10" t="str">
        <f>VLOOKUP(C65,'Lista UPA Completa'!C:E,3,)</f>
        <v>30244226 PAÑ HUG SUPREME CR XG AHORRP 2X52 ´23</v>
      </c>
      <c r="E65" s="15">
        <f>VLOOKUP(D65,'Lista UPA Completa'!E:G,3,)</f>
        <v>16391.68</v>
      </c>
      <c r="F65" s="14">
        <f>IFERROR(VLOOKUP(D65,'Lista UPA Completa'!E:H,4,)/100,"")</f>
        <v>0.05</v>
      </c>
      <c r="G65" s="15">
        <f t="shared" si="1"/>
        <v>15572.096</v>
      </c>
      <c r="H65" s="6" t="str">
        <f>VLOOKUP(D65,'Lista UPA Completa'!E:L,8,)</f>
        <v>01/03/2024-23/03/2024</v>
      </c>
    </row>
    <row r="66" spans="1:8" ht="15" customHeight="1" x14ac:dyDescent="0.25">
      <c r="A66" s="77"/>
      <c r="B66" s="83"/>
      <c r="C66" s="12">
        <v>7794626013348</v>
      </c>
      <c r="D66" s="10" t="str">
        <f>VLOOKUP(C66,'Lista UPA Completa'!C:E,3,)</f>
        <v>30244232 PAÑ HUG SUPREME CR XXG AHORRP 2X50 ´23</v>
      </c>
      <c r="E66" s="15">
        <f>VLOOKUP(D66,'Lista UPA Completa'!E:G,3,)</f>
        <v>16391.68</v>
      </c>
      <c r="F66" s="14">
        <f>IFERROR(VLOOKUP(D66,'Lista UPA Completa'!E:H,4,)/100,"")</f>
        <v>0.05</v>
      </c>
      <c r="G66" s="15">
        <f t="shared" si="1"/>
        <v>15572.096</v>
      </c>
      <c r="H66" s="6" t="str">
        <f>VLOOKUP(D66,'Lista UPA Completa'!E:L,8,)</f>
        <v>01/03/2024-23/03/2024</v>
      </c>
    </row>
    <row r="67" spans="1:8" ht="15.75" customHeight="1" x14ac:dyDescent="0.25">
      <c r="A67" s="77"/>
      <c r="B67" s="83"/>
      <c r="C67" s="12">
        <v>7794626013409</v>
      </c>
      <c r="D67" s="10" t="str">
        <f>VLOOKUP(C67,'Lista UPA Completa'!C:E,3,)</f>
        <v>30244242 PAÑ HUG SUPREME CR XXXL AHORRP 2X48 ´23</v>
      </c>
      <c r="E67" s="15">
        <f>VLOOKUP(D67,'Lista UPA Completa'!E:G,3,)</f>
        <v>16391.68</v>
      </c>
      <c r="F67" s="14">
        <f>IFERROR(VLOOKUP(D67,'Lista UPA Completa'!E:H,4,)/100,"")</f>
        <v>0.05</v>
      </c>
      <c r="G67" s="15">
        <f t="shared" si="1"/>
        <v>15572.096</v>
      </c>
      <c r="H67" s="6" t="str">
        <f>VLOOKUP(D67,'Lista UPA Completa'!E:L,8,)</f>
        <v>01/03/2024-23/03/2024</v>
      </c>
    </row>
    <row r="68" spans="1:8" ht="15.75" customHeight="1" x14ac:dyDescent="0.25">
      <c r="A68" s="77"/>
      <c r="B68" s="99" t="s">
        <v>2938</v>
      </c>
      <c r="C68" s="33">
        <v>7794626013942</v>
      </c>
      <c r="D68" s="34" t="str">
        <f>VLOOKUP(C68,'Lista UPA Completa'!C:E,3,)</f>
        <v>30244776 HUG SUPREME CR XG PACK MENS 2X100</v>
      </c>
      <c r="E68" s="35">
        <f>VLOOKUP(D68,'Lista UPA Completa'!E:G,3,)</f>
        <v>29946.32</v>
      </c>
      <c r="F68" s="36">
        <f>IFERROR(VLOOKUP(D68,'Lista UPA Completa'!E:H,4,)/100,"")</f>
        <v>0.05</v>
      </c>
      <c r="G68" s="35">
        <f t="shared" si="1"/>
        <v>28449.004000000001</v>
      </c>
      <c r="H68" s="37" t="str">
        <f>VLOOKUP(D68,'Lista UPA Completa'!E:L,8,)</f>
        <v>01/03/2024-23/03/2024</v>
      </c>
    </row>
    <row r="69" spans="1:8" ht="15.75" customHeight="1" x14ac:dyDescent="0.25">
      <c r="A69" s="77"/>
      <c r="B69" s="100"/>
      <c r="C69" s="33">
        <v>7794626013959</v>
      </c>
      <c r="D69" s="34" t="str">
        <f>VLOOKUP(C69,'Lista UPA Completa'!C:E,3,)</f>
        <v>30244765 HUG SUPREME CR XXG PACK MENS 2X96</v>
      </c>
      <c r="E69" s="35">
        <f>VLOOKUP(D69,'Lista UPA Completa'!E:G,3,)</f>
        <v>29946.32</v>
      </c>
      <c r="F69" s="36">
        <f>IFERROR(VLOOKUP(D69,'Lista UPA Completa'!E:H,4,)/100,"")</f>
        <v>0.05</v>
      </c>
      <c r="G69" s="35">
        <f t="shared" si="1"/>
        <v>28449.004000000001</v>
      </c>
      <c r="H69" s="37" t="str">
        <f>VLOOKUP(D69,'Lista UPA Completa'!E:L,8,)</f>
        <v>01/03/2024-23/03/2024</v>
      </c>
    </row>
    <row r="70" spans="1:8" ht="15.75" customHeight="1" x14ac:dyDescent="0.25">
      <c r="A70" s="77"/>
      <c r="B70" s="101"/>
      <c r="C70" s="33">
        <v>7794626013966</v>
      </c>
      <c r="D70" s="34" t="str">
        <f>VLOOKUP(C70,'Lista UPA Completa'!C:E,3,)</f>
        <v>30244784 HUG SUPREME CR XXXL PACK MENS 2X92</v>
      </c>
      <c r="E70" s="35">
        <f>VLOOKUP(D70,'Lista UPA Completa'!E:G,3,)</f>
        <v>29946.32</v>
      </c>
      <c r="F70" s="36">
        <f>IFERROR(VLOOKUP(D70,'Lista UPA Completa'!E:H,4,)/100,"")</f>
        <v>0.05</v>
      </c>
      <c r="G70" s="35">
        <f t="shared" si="1"/>
        <v>28449.004000000001</v>
      </c>
      <c r="H70" s="37" t="str">
        <f>VLOOKUP(D70,'Lista UPA Completa'!E:L,8,)</f>
        <v>01/03/2024-23/03/2024</v>
      </c>
    </row>
    <row r="71" spans="1:8" ht="15.75" customHeight="1" x14ac:dyDescent="0.25">
      <c r="A71" s="77"/>
      <c r="B71" s="72" t="s">
        <v>2946</v>
      </c>
      <c r="C71" s="12">
        <v>7794626013652</v>
      </c>
      <c r="D71" s="10" t="str">
        <f>VLOOKUP(C71,'Lista UPA Completa'!C:E,3,)</f>
        <v>30244366 PAÑ HUGGIES ULTRACONFORT MED 2X68</v>
      </c>
      <c r="E71" s="15">
        <f>VLOOKUP(D71,'Lista UPA Completa'!E:G,3,)</f>
        <v>18643.740000000002</v>
      </c>
      <c r="F71" s="14" t="str">
        <f>IFERROR(VLOOKUP(D71,'Lista UPA Completa'!E:H,4,)/100,"")</f>
        <v/>
      </c>
      <c r="G71" s="15">
        <f t="shared" si="1"/>
        <v>18643.740000000002</v>
      </c>
      <c r="H71" s="30" t="str">
        <f>VLOOKUP(D71,'Lista UPA Completa'!E:L,8,)</f>
        <v/>
      </c>
    </row>
    <row r="72" spans="1:8" ht="15.75" customHeight="1" x14ac:dyDescent="0.25">
      <c r="A72" s="77"/>
      <c r="B72" s="72"/>
      <c r="C72" s="12">
        <v>7794626013669</v>
      </c>
      <c r="D72" s="10" t="str">
        <f>VLOOKUP(C72,'Lista UPA Completa'!C:E,3,)</f>
        <v>30244412 PAÑ HUGGIES ULTRACONFORT G 2X60</v>
      </c>
      <c r="E72" s="15">
        <f>VLOOKUP(D72,'Lista UPA Completa'!E:G,3,)</f>
        <v>18643.740000000002</v>
      </c>
      <c r="F72" s="14" t="str">
        <f>IFERROR(VLOOKUP(D72,'Lista UPA Completa'!E:H,4,)/100,"")</f>
        <v/>
      </c>
      <c r="G72" s="15">
        <f t="shared" si="1"/>
        <v>18643.740000000002</v>
      </c>
      <c r="H72" s="6" t="str">
        <f>VLOOKUP(D72,'Lista UPA Completa'!E:L,8,)</f>
        <v/>
      </c>
    </row>
    <row r="73" spans="1:8" ht="15.75" customHeight="1" x14ac:dyDescent="0.25">
      <c r="A73" s="77"/>
      <c r="B73" s="72"/>
      <c r="C73" s="12">
        <v>7794626013676</v>
      </c>
      <c r="D73" s="10" t="str">
        <f>VLOOKUP(C73,'Lista UPA Completa'!C:E,3,)</f>
        <v>30244388 PAÑ HUGGIES ULTRACONFORT XG 2X52</v>
      </c>
      <c r="E73" s="15">
        <f>VLOOKUP(D73,'Lista UPA Completa'!E:G,3,)</f>
        <v>18643.740000000002</v>
      </c>
      <c r="F73" s="14" t="str">
        <f>IFERROR(VLOOKUP(D73,'Lista UPA Completa'!E:H,4,)/100,"")</f>
        <v/>
      </c>
      <c r="G73" s="15">
        <f t="shared" si="1"/>
        <v>18643.740000000002</v>
      </c>
      <c r="H73" s="6" t="str">
        <f>VLOOKUP(D73,'Lista UPA Completa'!E:L,8,)</f>
        <v/>
      </c>
    </row>
    <row r="74" spans="1:8" ht="15.75" customHeight="1" x14ac:dyDescent="0.25">
      <c r="A74" s="77"/>
      <c r="B74" s="73"/>
      <c r="C74" s="12">
        <v>7794626013683</v>
      </c>
      <c r="D74" s="10" t="str">
        <f>VLOOKUP(C74,'Lista UPA Completa'!C:E,3,)</f>
        <v>30244411 PAÑ HUGGIES ULTRACONFORT XXG 2X50</v>
      </c>
      <c r="E74" s="15">
        <f>VLOOKUP(D74,'Lista UPA Completa'!E:G,3,)</f>
        <v>18643.740000000002</v>
      </c>
      <c r="F74" s="14" t="str">
        <f>IFERROR(VLOOKUP(D74,'Lista UPA Completa'!E:H,4,)/100,"")</f>
        <v/>
      </c>
      <c r="G74" s="15">
        <f t="shared" si="1"/>
        <v>18643.740000000002</v>
      </c>
      <c r="H74" s="6" t="str">
        <f>VLOOKUP(D74,'Lista UPA Completa'!E:L,8,)</f>
        <v/>
      </c>
    </row>
    <row r="75" spans="1:8" x14ac:dyDescent="0.25">
      <c r="A75" s="76"/>
      <c r="B75" s="95" t="s">
        <v>398</v>
      </c>
      <c r="C75" s="26">
        <v>7794626012914</v>
      </c>
      <c r="D75" s="27" t="str">
        <f>VLOOKUP(C75,'Lista UPA Completa'!C:E,3,)</f>
        <v>30243784 HUG FLEX COMF RN MEGA 6X34 DISNEY</v>
      </c>
      <c r="E75" s="28">
        <f>VLOOKUP(D75,'Lista UPA Completa'!E:G,3,)</f>
        <v>6442.15</v>
      </c>
      <c r="F75" s="29" t="str">
        <f>IFERROR(VLOOKUP(D75,'Lista UPA Completa'!E:H,4,)/100,"")</f>
        <v/>
      </c>
      <c r="G75" s="28">
        <f t="shared" si="1"/>
        <v>6442.15</v>
      </c>
      <c r="H75" s="30" t="str">
        <f>VLOOKUP(D75,'Lista UPA Completa'!E:L,8,)</f>
        <v/>
      </c>
    </row>
    <row r="76" spans="1:8" x14ac:dyDescent="0.25">
      <c r="A76" s="76"/>
      <c r="B76" s="95"/>
      <c r="C76" s="21">
        <v>7794626012938</v>
      </c>
      <c r="D76" s="22" t="str">
        <f>VLOOKUP(C76,'Lista UPA Completa'!C:E,3,)</f>
        <v>30243752 HUG FLEX COMF P AHORRP 2X50 DISNEY</v>
      </c>
      <c r="E76" s="23">
        <f>VLOOKUP(D76,'Lista UPA Completa'!E:G,3,)</f>
        <v>8886.2000000000007</v>
      </c>
      <c r="F76" s="24" t="str">
        <f>IFERROR(VLOOKUP(D76,'Lista UPA Completa'!E:H,4,)/100,"")</f>
        <v/>
      </c>
      <c r="G76" s="23">
        <f t="shared" si="1"/>
        <v>8886.2000000000007</v>
      </c>
      <c r="H76" s="25" t="str">
        <f>VLOOKUP(D76,'Lista UPA Completa'!E:L,8,)</f>
        <v/>
      </c>
    </row>
    <row r="77" spans="1:8" ht="14.25" customHeight="1" x14ac:dyDescent="0.25">
      <c r="A77" s="77"/>
      <c r="B77" s="83" t="s">
        <v>2939</v>
      </c>
      <c r="C77" s="12">
        <v>7794626012853</v>
      </c>
      <c r="D77" s="10" t="str">
        <f>VLOOKUP(C77,'Lista UPA Completa'!C:E,3,)</f>
        <v>30243781 HUG FLEX COMF M AHORRP 2X68 DISNEY</v>
      </c>
      <c r="E77" s="15">
        <f>VLOOKUP(D77,'Lista UPA Completa'!E:G,3,)</f>
        <v>14765.03</v>
      </c>
      <c r="F77" s="14" t="str">
        <f>IFERROR(VLOOKUP(D77,'Lista UPA Completa'!E:H,4,)/100,"")</f>
        <v/>
      </c>
      <c r="G77" s="15">
        <f t="shared" si="1"/>
        <v>14765.03</v>
      </c>
      <c r="H77" s="6" t="str">
        <f>VLOOKUP(D77,'Lista UPA Completa'!E:L,8,)</f>
        <v/>
      </c>
    </row>
    <row r="78" spans="1:8" ht="14.25" customHeight="1" x14ac:dyDescent="0.25">
      <c r="A78" s="77"/>
      <c r="B78" s="83"/>
      <c r="C78" s="12">
        <v>7794626012860</v>
      </c>
      <c r="D78" s="10" t="str">
        <f>VLOOKUP(C78,'Lista UPA Completa'!C:E,3,)</f>
        <v>30243782 HUG FLEX COMF G AHORRP 2X60 DISNEY</v>
      </c>
      <c r="E78" s="15">
        <f>VLOOKUP(D78,'Lista UPA Completa'!E:G,3,)</f>
        <v>14765.03</v>
      </c>
      <c r="F78" s="14" t="str">
        <f>IFERROR(VLOOKUP(D78,'Lista UPA Completa'!E:H,4,)/100,"")</f>
        <v/>
      </c>
      <c r="G78" s="15">
        <f t="shared" si="1"/>
        <v>14765.03</v>
      </c>
      <c r="H78" s="6" t="str">
        <f>VLOOKUP(D78,'Lista UPA Completa'!E:L,8,)</f>
        <v/>
      </c>
    </row>
    <row r="79" spans="1:8" ht="14.25" customHeight="1" x14ac:dyDescent="0.25">
      <c r="A79" s="77"/>
      <c r="B79" s="83"/>
      <c r="C79" s="12">
        <v>7794626012877</v>
      </c>
      <c r="D79" s="10" t="str">
        <f>VLOOKUP(C79,'Lista UPA Completa'!C:E,3,)</f>
        <v>30243751 HUG FLEX COMF XG AHORRP 2X52 DISNEY</v>
      </c>
      <c r="E79" s="15">
        <f>VLOOKUP(D79,'Lista UPA Completa'!E:G,3,)</f>
        <v>14765.03</v>
      </c>
      <c r="F79" s="14" t="str">
        <f>IFERROR(VLOOKUP(D79,'Lista UPA Completa'!E:H,4,)/100,"")</f>
        <v/>
      </c>
      <c r="G79" s="15">
        <f t="shared" si="1"/>
        <v>14765.03</v>
      </c>
      <c r="H79" s="6" t="str">
        <f>VLOOKUP(D79,'Lista UPA Completa'!E:L,8,)</f>
        <v/>
      </c>
    </row>
    <row r="80" spans="1:8" ht="14.25" customHeight="1" x14ac:dyDescent="0.25">
      <c r="A80" s="77"/>
      <c r="B80" s="83"/>
      <c r="C80" s="12">
        <v>7794626012884</v>
      </c>
      <c r="D80" s="10" t="str">
        <f>VLOOKUP(C80,'Lista UPA Completa'!C:E,3,)</f>
        <v>30243761 HUG FLEX COMF XXG AHORRP 2X50 DISNEY</v>
      </c>
      <c r="E80" s="15">
        <f>VLOOKUP(D80,'Lista UPA Completa'!E:G,3,)</f>
        <v>14765.03</v>
      </c>
      <c r="F80" s="14" t="str">
        <f>IFERROR(VLOOKUP(D80,'Lista UPA Completa'!E:H,4,)/100,"")</f>
        <v/>
      </c>
      <c r="G80" s="15">
        <f t="shared" si="1"/>
        <v>14765.03</v>
      </c>
      <c r="H80" s="6" t="str">
        <f>VLOOKUP(D80,'Lista UPA Completa'!E:L,8,)</f>
        <v/>
      </c>
    </row>
    <row r="81" spans="1:8" ht="14.25" customHeight="1" x14ac:dyDescent="0.25">
      <c r="A81" s="77"/>
      <c r="B81" s="71"/>
      <c r="C81" s="21">
        <v>7794626012891</v>
      </c>
      <c r="D81" s="22" t="str">
        <f>VLOOKUP(C81,'Lista UPA Completa'!C:E,3,)</f>
        <v>30243783 HUG FLEX COMF XXXL AHORRP 2X48 DISNEY</v>
      </c>
      <c r="E81" s="23">
        <f>VLOOKUP(D81,'Lista UPA Completa'!E:G,3,)</f>
        <v>14765.03</v>
      </c>
      <c r="F81" s="24" t="str">
        <f>IFERROR(VLOOKUP(D81,'Lista UPA Completa'!E:H,4,)/100,"")</f>
        <v/>
      </c>
      <c r="G81" s="23">
        <f t="shared" si="1"/>
        <v>14765.03</v>
      </c>
      <c r="H81" s="25" t="str">
        <f>VLOOKUP(D81,'Lista UPA Completa'!E:L,8,)</f>
        <v/>
      </c>
    </row>
    <row r="82" spans="1:8" ht="14.25" customHeight="1" x14ac:dyDescent="0.25">
      <c r="A82" s="77"/>
      <c r="B82" s="102" t="s">
        <v>2940</v>
      </c>
      <c r="C82" s="38">
        <v>7794626013911</v>
      </c>
      <c r="D82" s="39" t="str">
        <f>VLOOKUP(C82,'Lista UPA Completa'!C:E,3,)</f>
        <v>30244775 HUG FLEX COMF XG PACK MENS 2X100</v>
      </c>
      <c r="E82" s="40">
        <f>VLOOKUP(D82,'Lista UPA Completa'!E:G,3,)</f>
        <v>26974.57</v>
      </c>
      <c r="F82" s="41" t="str">
        <f>IFERROR(VLOOKUP(D82,'Lista UPA Completa'!E:H,4,)/100,"")</f>
        <v/>
      </c>
      <c r="G82" s="40">
        <f t="shared" ref="G82:G84" si="2">IF(F82="",E82,E82-(E82*F82))</f>
        <v>26974.57</v>
      </c>
      <c r="H82" s="42" t="str">
        <f>VLOOKUP(D82,'Lista UPA Completa'!E:L,8,)</f>
        <v/>
      </c>
    </row>
    <row r="83" spans="1:8" ht="14.25" customHeight="1" x14ac:dyDescent="0.25">
      <c r="A83" s="77"/>
      <c r="B83" s="103"/>
      <c r="C83" s="38">
        <v>7794626013928</v>
      </c>
      <c r="D83" s="39" t="str">
        <f>VLOOKUP(C83,'Lista UPA Completa'!C:E,3,)</f>
        <v>30244766 HUG FLEX COMF XXG PACK MENS 2X96</v>
      </c>
      <c r="E83" s="40">
        <f>VLOOKUP(D83,'Lista UPA Completa'!E:G,3,)</f>
        <v>26974.57</v>
      </c>
      <c r="F83" s="41" t="str">
        <f>IFERROR(VLOOKUP(D83,'Lista UPA Completa'!E:H,4,)/100,"")</f>
        <v/>
      </c>
      <c r="G83" s="40">
        <f t="shared" si="2"/>
        <v>26974.57</v>
      </c>
      <c r="H83" s="42" t="str">
        <f>VLOOKUP(D83,'Lista UPA Completa'!E:L,8,)</f>
        <v/>
      </c>
    </row>
    <row r="84" spans="1:8" ht="14.25" customHeight="1" x14ac:dyDescent="0.25">
      <c r="A84" s="77"/>
      <c r="B84" s="104"/>
      <c r="C84" s="38">
        <v>7794626013935</v>
      </c>
      <c r="D84" s="39" t="str">
        <f>VLOOKUP(C84,'Lista UPA Completa'!C:E,3,)</f>
        <v>30244777 HUG FLEX COMF XXXL PACK MENS 2X92</v>
      </c>
      <c r="E84" s="40">
        <f>VLOOKUP(D84,'Lista UPA Completa'!E:G,3,)</f>
        <v>26974.57</v>
      </c>
      <c r="F84" s="41" t="str">
        <f>IFERROR(VLOOKUP(D84,'Lista UPA Completa'!E:H,4,)/100,"")</f>
        <v/>
      </c>
      <c r="G84" s="40">
        <f t="shared" si="2"/>
        <v>26974.57</v>
      </c>
      <c r="H84" s="42" t="str">
        <f>VLOOKUP(D84,'Lista UPA Completa'!E:L,8,)</f>
        <v/>
      </c>
    </row>
    <row r="85" spans="1:8" ht="14.25" customHeight="1" x14ac:dyDescent="0.25">
      <c r="A85" s="77"/>
      <c r="B85" s="94" t="s">
        <v>2941</v>
      </c>
      <c r="C85" s="12">
        <v>7794626012235</v>
      </c>
      <c r="D85" s="10" t="str">
        <f>VLOOKUP(C85,'Lista UPA Completa'!C:E,3,)</f>
        <v>30242409 PAÑAL HUGGIES PROT PLUS PX50  (CEL D)</v>
      </c>
      <c r="E85" s="15">
        <f>VLOOKUP(D85,'Lista UPA Completa'!E:G,3,)</f>
        <v>7620.25</v>
      </c>
      <c r="F85" s="14" t="str">
        <f>IFERROR(VLOOKUP(D85,'Lista UPA Completa'!E:H,4,)/100,"")</f>
        <v/>
      </c>
      <c r="G85" s="15">
        <f t="shared" si="1"/>
        <v>7620.25</v>
      </c>
      <c r="H85" s="6" t="str">
        <f>VLOOKUP(D85,'Lista UPA Completa'!E:L,8,)</f>
        <v/>
      </c>
    </row>
    <row r="86" spans="1:8" ht="14.25" customHeight="1" x14ac:dyDescent="0.25">
      <c r="A86" s="77"/>
      <c r="B86" s="95"/>
      <c r="C86" s="12">
        <v>7794626011917</v>
      </c>
      <c r="D86" s="10" t="str">
        <f>VLOOKUP(C86,'Lista UPA Completa'!C:E,3,)</f>
        <v>30242386 PAÑAL HUGGIES PROT PLUS M X68  (CEL D)</v>
      </c>
      <c r="E86" s="15">
        <f>VLOOKUP(D86,'Lista UPA Completa'!E:G,3,)</f>
        <v>13668.19</v>
      </c>
      <c r="F86" s="14" t="str">
        <f>IFERROR(VLOOKUP(D86,'Lista UPA Completa'!E:H,4,)/100,"")</f>
        <v/>
      </c>
      <c r="G86" s="15">
        <f t="shared" si="1"/>
        <v>13668.19</v>
      </c>
      <c r="H86" s="6" t="str">
        <f>VLOOKUP(D86,'Lista UPA Completa'!E:L,8,)</f>
        <v/>
      </c>
    </row>
    <row r="87" spans="1:8" ht="14.25" customHeight="1" x14ac:dyDescent="0.25">
      <c r="A87" s="77"/>
      <c r="B87" s="95"/>
      <c r="C87" s="12">
        <v>7794626011924</v>
      </c>
      <c r="D87" s="10" t="str">
        <f>VLOOKUP(C87,'Lista UPA Completa'!C:E,3,)</f>
        <v>30242387 PAÑAL HUGGIES PROT PLUS G X60 (CEL D)</v>
      </c>
      <c r="E87" s="15">
        <f>VLOOKUP(D87,'Lista UPA Completa'!E:G,3,)</f>
        <v>13668.19</v>
      </c>
      <c r="F87" s="14" t="str">
        <f>IFERROR(VLOOKUP(D87,'Lista UPA Completa'!E:H,4,)/100,"")</f>
        <v/>
      </c>
      <c r="G87" s="15">
        <f t="shared" si="1"/>
        <v>13668.19</v>
      </c>
      <c r="H87" s="6" t="str">
        <f>VLOOKUP(D87,'Lista UPA Completa'!E:L,8,)</f>
        <v/>
      </c>
    </row>
    <row r="88" spans="1:8" ht="14.25" customHeight="1" x14ac:dyDescent="0.25">
      <c r="A88" s="77"/>
      <c r="B88" s="95"/>
      <c r="C88" s="12">
        <v>7794626011931</v>
      </c>
      <c r="D88" s="10" t="str">
        <f>VLOOKUP(C88,'Lista UPA Completa'!C:E,3,)</f>
        <v>30242416 PAÑAL HUGGIES PROT PLUS XG X52 (CEL D)</v>
      </c>
      <c r="E88" s="15">
        <f>VLOOKUP(D88,'Lista UPA Completa'!E:G,3,)</f>
        <v>13668.19</v>
      </c>
      <c r="F88" s="14" t="str">
        <f>IFERROR(VLOOKUP(D88,'Lista UPA Completa'!E:H,4,)/100,"")</f>
        <v/>
      </c>
      <c r="G88" s="15">
        <f t="shared" si="1"/>
        <v>13668.19</v>
      </c>
      <c r="H88" s="6" t="str">
        <f>VLOOKUP(D88,'Lista UPA Completa'!E:L,8,)</f>
        <v/>
      </c>
    </row>
    <row r="89" spans="1:8" ht="14.25" customHeight="1" x14ac:dyDescent="0.25">
      <c r="A89" s="77"/>
      <c r="B89" s="95"/>
      <c r="C89" s="12">
        <v>7794626011948</v>
      </c>
      <c r="D89" s="10" t="str">
        <f>VLOOKUP(C89,'Lista UPA Completa'!C:E,3,)</f>
        <v>30242417 PAÑAL HUGGIES PROT PLUS XXG X50 (CEL D)</v>
      </c>
      <c r="E89" s="15">
        <f>VLOOKUP(D89,'Lista UPA Completa'!E:G,3,)</f>
        <v>13668.19</v>
      </c>
      <c r="F89" s="14" t="str">
        <f>IFERROR(VLOOKUP(D89,'Lista UPA Completa'!E:H,4,)/100,"")</f>
        <v/>
      </c>
      <c r="G89" s="15">
        <f t="shared" ref="G89:G152" si="3">IF(F89="",E89,E89-(E89*F89))</f>
        <v>13668.19</v>
      </c>
      <c r="H89" s="6" t="str">
        <f>VLOOKUP(D89,'Lista UPA Completa'!E:L,8,)</f>
        <v/>
      </c>
    </row>
    <row r="90" spans="1:8" ht="15" customHeight="1" x14ac:dyDescent="0.25">
      <c r="A90" s="77"/>
      <c r="B90" s="96"/>
      <c r="C90" s="12">
        <v>7794626011955</v>
      </c>
      <c r="D90" s="10" t="str">
        <f>VLOOKUP(C90,'Lista UPA Completa'!C:E,3,)</f>
        <v>30242408 PAÑAL HUGGIES PROT PLUS XXXG X48 (CEL D)</v>
      </c>
      <c r="E90" s="15">
        <f>VLOOKUP(D90,'Lista UPA Completa'!E:G,3,)</f>
        <v>13668.19</v>
      </c>
      <c r="F90" s="14" t="str">
        <f>IFERROR(VLOOKUP(D90,'Lista UPA Completa'!E:H,4,)/100,"")</f>
        <v/>
      </c>
      <c r="G90" s="15">
        <f t="shared" si="3"/>
        <v>13668.19</v>
      </c>
      <c r="H90" s="6" t="str">
        <f>VLOOKUP(D90,'Lista UPA Completa'!E:L,8,)</f>
        <v/>
      </c>
    </row>
    <row r="91" spans="1:8" x14ac:dyDescent="0.25">
      <c r="A91" s="76"/>
      <c r="B91" s="95" t="s">
        <v>932</v>
      </c>
      <c r="C91" s="26">
        <v>7794626996863</v>
      </c>
      <c r="D91" s="27" t="str">
        <f>VLOOKUP(C91,'Lista UPA Completa'!C:E,3,)</f>
        <v>30240890-30242526 HUGGIES TRIP PRO MED AHORR 2X68 (AMARILLO)</v>
      </c>
      <c r="E91" s="28">
        <f>VLOOKUP(D91,'Lista UPA Completa'!E:G,3,)</f>
        <v>10625.36</v>
      </c>
      <c r="F91" s="29">
        <f>IFERROR(VLOOKUP(D91,'Lista UPA Completa'!E:H,4,)/100,"")</f>
        <v>5.4000000000000006E-2</v>
      </c>
      <c r="G91" s="28">
        <f t="shared" si="3"/>
        <v>10051.590560000001</v>
      </c>
      <c r="H91" s="30" t="str">
        <f>VLOOKUP(D91,'Lista UPA Completa'!E:L,8,)</f>
        <v>01/03/2024-23/03/2024</v>
      </c>
    </row>
    <row r="92" spans="1:8" x14ac:dyDescent="0.25">
      <c r="A92" s="76"/>
      <c r="B92" s="95"/>
      <c r="C92" s="12">
        <v>7794626009969</v>
      </c>
      <c r="D92" s="10" t="str">
        <f>VLOOKUP(C92,'Lista UPA Completa'!C:E,3,)</f>
        <v>30240900-30242551 HUGGIES TRIP PRO GDE AHORR 2X60 (AMARILLO)</v>
      </c>
      <c r="E92" s="15">
        <f>VLOOKUP(D92,'Lista UPA Completa'!E:G,3,)</f>
        <v>10625.36</v>
      </c>
      <c r="F92" s="14">
        <f>IFERROR(VLOOKUP(D92,'Lista UPA Completa'!E:H,4,)/100,"")</f>
        <v>5.4000000000000006E-2</v>
      </c>
      <c r="G92" s="15">
        <f t="shared" si="3"/>
        <v>10051.590560000001</v>
      </c>
      <c r="H92" s="6" t="str">
        <f>VLOOKUP(D92,'Lista UPA Completa'!E:L,8,)</f>
        <v>01/03/2024-23/03/2024</v>
      </c>
    </row>
    <row r="93" spans="1:8" x14ac:dyDescent="0.25">
      <c r="A93" s="76"/>
      <c r="B93" s="95"/>
      <c r="C93" s="12">
        <v>7794626009976</v>
      </c>
      <c r="D93" s="10" t="str">
        <f>VLOOKUP(C93,'Lista UPA Completa'!C:E,3,)</f>
        <v>30240910-30242539 HUGGIES TRIP PRO XG AHORR 2X52 (AMARILLO)</v>
      </c>
      <c r="E93" s="15">
        <f>VLOOKUP(D93,'Lista UPA Completa'!E:G,3,)</f>
        <v>10625.36</v>
      </c>
      <c r="F93" s="14">
        <f>IFERROR(VLOOKUP(D93,'Lista UPA Completa'!E:H,4,)/100,"")</f>
        <v>5.4000000000000006E-2</v>
      </c>
      <c r="G93" s="15">
        <f t="shared" si="3"/>
        <v>10051.590560000001</v>
      </c>
      <c r="H93" s="6" t="str">
        <f>VLOOKUP(D93,'Lista UPA Completa'!E:L,8,)</f>
        <v>01/03/2024-23/03/2024</v>
      </c>
    </row>
    <row r="94" spans="1:8" x14ac:dyDescent="0.25">
      <c r="A94" s="76"/>
      <c r="B94" s="96"/>
      <c r="C94" s="12">
        <v>7794626009983</v>
      </c>
      <c r="D94" s="10" t="str">
        <f>VLOOKUP(C94,'Lista UPA Completa'!C:E,3,)</f>
        <v>30240901-30242560 HUGGIES TRIP PRO XXG AHORRP 2X50 (AMARILLO)</v>
      </c>
      <c r="E94" s="15">
        <f>VLOOKUP(D94,'Lista UPA Completa'!E:G,3,)</f>
        <v>10625.36</v>
      </c>
      <c r="F94" s="14">
        <f>IFERROR(VLOOKUP(D94,'Lista UPA Completa'!E:H,4,)/100,"")</f>
        <v>5.4000000000000006E-2</v>
      </c>
      <c r="G94" s="15">
        <f t="shared" si="3"/>
        <v>10051.590560000001</v>
      </c>
      <c r="H94" s="6" t="str">
        <f>VLOOKUP(D94,'Lista UPA Completa'!E:L,8,)</f>
        <v>01/03/2024-23/03/2024</v>
      </c>
    </row>
    <row r="95" spans="1:8" x14ac:dyDescent="0.25">
      <c r="A95" s="76"/>
      <c r="B95" s="48" t="s">
        <v>9</v>
      </c>
      <c r="C95" s="12">
        <v>7896007551088</v>
      </c>
      <c r="D95" s="10" t="str">
        <f>VLOOKUP(C95,'Lista UPA Completa'!C:E,3,)</f>
        <v>30241878 PANTS HUGGIES LITTLE SWIMMERS MED/GDE 8X10 (12 A 15KG)</v>
      </c>
      <c r="E95" s="15">
        <f>VLOOKUP(D95,'Lista UPA Completa'!E:G,3,)</f>
        <v>12358.86</v>
      </c>
      <c r="F95" s="14" t="str">
        <f>IFERROR(VLOOKUP(D95,'Lista UPA Completa'!E:H,4,)/100,"")</f>
        <v/>
      </c>
      <c r="G95" s="15">
        <f t="shared" si="3"/>
        <v>12358.86</v>
      </c>
      <c r="H95" s="6" t="str">
        <f>VLOOKUP(D95,'Lista UPA Completa'!E:L,8,)</f>
        <v/>
      </c>
    </row>
    <row r="96" spans="1:8" x14ac:dyDescent="0.25">
      <c r="A96" s="76"/>
      <c r="B96" s="48"/>
      <c r="C96" s="12">
        <v>7896007551095</v>
      </c>
      <c r="D96" s="10" t="str">
        <f>VLOOKUP(C96,'Lista UPA Completa'!C:E,3,)</f>
        <v>30241908 PANTS HUGGIES LITTLE SWIMMERS PEQ/MED 8X11 (9 A 12 KG)</v>
      </c>
      <c r="E96" s="15">
        <f>VLOOKUP(D96,'Lista UPA Completa'!E:G,3,)</f>
        <v>12358.86</v>
      </c>
      <c r="F96" s="14" t="str">
        <f>IFERROR(VLOOKUP(D96,'Lista UPA Completa'!E:H,4,)/100,"")</f>
        <v/>
      </c>
      <c r="G96" s="15">
        <f t="shared" si="3"/>
        <v>12358.86</v>
      </c>
      <c r="H96" s="6" t="str">
        <f>VLOOKUP(D96,'Lista UPA Completa'!E:L,8,)</f>
        <v/>
      </c>
    </row>
    <row r="97" spans="1:8" x14ac:dyDescent="0.25">
      <c r="A97" s="76"/>
      <c r="B97" s="48" t="s">
        <v>727</v>
      </c>
      <c r="C97" s="12">
        <v>7794626011047</v>
      </c>
      <c r="D97" s="10" t="str">
        <f>VLOOKUP(C97,'Lista UPA Completa'!C:E,3,)</f>
        <v>30241730-30243494 HUGGIES TOA HUM TRIPLE PROT 18X96 NVA</v>
      </c>
      <c r="E97" s="15">
        <f>VLOOKUP(D97,'Lista UPA Completa'!E:G,3,)</f>
        <v>3189.15</v>
      </c>
      <c r="F97" s="14" t="str">
        <f>IFERROR(VLOOKUP(D97,'Lista UPA Completa'!E:H,4,)/100,"")</f>
        <v/>
      </c>
      <c r="G97" s="15">
        <f t="shared" si="3"/>
        <v>3189.15</v>
      </c>
      <c r="H97" s="6" t="str">
        <f>VLOOKUP(D97,'Lista UPA Completa'!E:L,8,)</f>
        <v/>
      </c>
    </row>
    <row r="98" spans="1:8" x14ac:dyDescent="0.25">
      <c r="A98" s="76"/>
      <c r="B98" s="48"/>
      <c r="C98" s="12">
        <v>7794626011023</v>
      </c>
      <c r="D98" s="10" t="str">
        <f>VLOOKUP(C98,'Lista UPA Completa'!C:E,3,)</f>
        <v>30241707-30243500 HUG T/HUM TRIPLE PROT 30X48 NVA</v>
      </c>
      <c r="E98" s="15">
        <f>VLOOKUP(D98,'Lista UPA Completa'!E:G,3,)</f>
        <v>1940.38</v>
      </c>
      <c r="F98" s="14">
        <f>IFERROR(VLOOKUP(D98,'Lista UPA Completa'!E:H,4,)/100,"")</f>
        <v>0.18</v>
      </c>
      <c r="G98" s="15">
        <f t="shared" si="3"/>
        <v>1591.1116000000002</v>
      </c>
      <c r="H98" s="6" t="str">
        <f>VLOOKUP(D98,'Lista UPA Completa'!E:L,8,)</f>
        <v>15/03/2024-30/04/2024</v>
      </c>
    </row>
    <row r="99" spans="1:8" x14ac:dyDescent="0.25">
      <c r="A99" s="76"/>
      <c r="B99" s="48"/>
      <c r="C99" s="12">
        <v>7794626011030</v>
      </c>
      <c r="D99" s="10" t="str">
        <f>VLOOKUP(C99,'Lista UPA Completa'!C:E,3,)</f>
        <v>30241723-30243493 HUG TOA HUM TRIP PROT 12X80 NVA</v>
      </c>
      <c r="E99" s="15">
        <f>VLOOKUP(D99,'Lista UPA Completa'!E:G,3,)</f>
        <v>2293.7399999999998</v>
      </c>
      <c r="F99" s="14" t="str">
        <f>IFERROR(VLOOKUP(D99,'Lista UPA Completa'!E:H,4,)/100,"")</f>
        <v/>
      </c>
      <c r="G99" s="15">
        <f t="shared" si="3"/>
        <v>2293.7399999999998</v>
      </c>
      <c r="H99" s="6" t="str">
        <f>VLOOKUP(D99,'Lista UPA Completa'!E:L,8,)</f>
        <v/>
      </c>
    </row>
    <row r="100" spans="1:8" x14ac:dyDescent="0.25">
      <c r="A100" s="76"/>
      <c r="B100" s="48"/>
      <c r="C100" s="12">
        <v>7794626011092</v>
      </c>
      <c r="D100" s="10" t="str">
        <f>VLOOKUP(C100,'Lista UPA Completa'!C:E,3,)</f>
        <v>30241710-30243477 HUG T/HÚM PURO Y NATURAL  18X48 NVA</v>
      </c>
      <c r="E100" s="15">
        <f>VLOOKUP(D100,'Lista UPA Completa'!E:G,3,)</f>
        <v>3618.9</v>
      </c>
      <c r="F100" s="14" t="str">
        <f>IFERROR(VLOOKUP(D100,'Lista UPA Completa'!E:H,4,)/100,"")</f>
        <v/>
      </c>
      <c r="G100" s="15">
        <f t="shared" si="3"/>
        <v>3618.9</v>
      </c>
      <c r="H100" s="6" t="str">
        <f>VLOOKUP(D100,'Lista UPA Completa'!E:L,8,)</f>
        <v/>
      </c>
    </row>
    <row r="101" spans="1:8" x14ac:dyDescent="0.25">
      <c r="A101" s="76"/>
      <c r="B101" s="48"/>
      <c r="C101" s="12">
        <v>7794626011108</v>
      </c>
      <c r="D101" s="10" t="str">
        <f>VLOOKUP(C101,'Lista UPA Completa'!C:E,3,)</f>
        <v>30241695-30243488 HUG T/HÚM PURO Y NATURAL  12X80 NVA</v>
      </c>
      <c r="E101" s="15">
        <f>VLOOKUP(D101,'Lista UPA Completa'!E:G,3,)</f>
        <v>5489.79</v>
      </c>
      <c r="F101" s="14" t="str">
        <f>IFERROR(VLOOKUP(D101,'Lista UPA Completa'!E:H,4,)/100,"")</f>
        <v/>
      </c>
      <c r="G101" s="15">
        <f t="shared" si="3"/>
        <v>5489.79</v>
      </c>
      <c r="H101" s="6" t="str">
        <f>VLOOKUP(D101,'Lista UPA Completa'!E:L,8,)</f>
        <v/>
      </c>
    </row>
    <row r="102" spans="1:8" x14ac:dyDescent="0.25">
      <c r="A102" s="76"/>
      <c r="B102" s="48"/>
      <c r="C102" s="12">
        <v>7794626011085</v>
      </c>
      <c r="D102" s="10" t="str">
        <f>VLOOKUP(C102,'Lista UPA Completa'!C:E,3,)</f>
        <v>30240922-30241684 HUGG T/HUM OLEO 12X80 NVA</v>
      </c>
      <c r="E102" s="15">
        <f>VLOOKUP(D102,'Lista UPA Completa'!E:G,3,)</f>
        <v>5137.88</v>
      </c>
      <c r="F102" s="14" t="str">
        <f>IFERROR(VLOOKUP(D102,'Lista UPA Completa'!E:H,4,)/100,"")</f>
        <v/>
      </c>
      <c r="G102" s="15">
        <f t="shared" si="3"/>
        <v>5137.88</v>
      </c>
      <c r="H102" s="6" t="str">
        <f>VLOOKUP(D102,'Lista UPA Completa'!E:L,8,)</f>
        <v/>
      </c>
    </row>
    <row r="103" spans="1:8" x14ac:dyDescent="0.25">
      <c r="A103" s="76"/>
      <c r="B103" s="48"/>
      <c r="C103" s="12">
        <v>7794626011054</v>
      </c>
      <c r="D103" s="10" t="str">
        <f>VLOOKUP(C103,'Lista UPA Completa'!C:E,3,)</f>
        <v>30241676-30243476 HUGGIES TOA HÚM LIMP TOT 4 EN 1 18X48 NVA</v>
      </c>
      <c r="E103" s="15">
        <f>VLOOKUP(D103,'Lista UPA Completa'!E:G,3,)</f>
        <v>3001.61</v>
      </c>
      <c r="F103" s="14" t="str">
        <f>IFERROR(VLOOKUP(D103,'Lista UPA Completa'!E:H,4,)/100,"")</f>
        <v/>
      </c>
      <c r="G103" s="15">
        <f t="shared" si="3"/>
        <v>3001.61</v>
      </c>
      <c r="H103" s="6" t="str">
        <f>VLOOKUP(D103,'Lista UPA Completa'!E:L,8,)</f>
        <v/>
      </c>
    </row>
    <row r="104" spans="1:8" ht="15" customHeight="1" x14ac:dyDescent="0.25">
      <c r="A104" s="84" t="s">
        <v>10</v>
      </c>
      <c r="B104" s="48" t="s">
        <v>11</v>
      </c>
      <c r="C104" s="12">
        <v>7790064004023</v>
      </c>
      <c r="D104" s="10" t="str">
        <f>VLOOKUP(C104,'Lista UPA Completa'!C:E,3,)</f>
        <v>PA0402 ESTRELLA PAÑAL PEQ MEGA 6 X 30</v>
      </c>
      <c r="E104" s="15">
        <f>VLOOKUP(D104,'Lista UPA Completa'!E:G,3,)</f>
        <v>6702.75</v>
      </c>
      <c r="F104" s="14">
        <f>IFERROR(VLOOKUP(D104,'Lista UPA Completa'!E:H,4,)/100,"")</f>
        <v>0.122</v>
      </c>
      <c r="G104" s="15">
        <f t="shared" si="3"/>
        <v>5885.0145000000002</v>
      </c>
      <c r="H104" s="6" t="str">
        <f>VLOOKUP(D104,'Lista UPA Completa'!E:L,8,)</f>
        <v>01/02/2024-31/03/2024</v>
      </c>
    </row>
    <row r="105" spans="1:8" ht="14.25" customHeight="1" x14ac:dyDescent="0.25">
      <c r="A105" s="84"/>
      <c r="B105" s="48"/>
      <c r="C105" s="12">
        <v>7790064104969</v>
      </c>
      <c r="D105" s="10" t="s">
        <v>1167</v>
      </c>
      <c r="E105" s="15">
        <f>VLOOKUP(D105,'Lista UPA Completa'!E:G,3,)</f>
        <v>10530.02</v>
      </c>
      <c r="F105" s="14">
        <f>IFERROR(VLOOKUP(D105,'Lista UPA Completa'!E:H,4,)/100,"")</f>
        <v>0.122</v>
      </c>
      <c r="G105" s="15">
        <f t="shared" si="3"/>
        <v>9245.3575600000004</v>
      </c>
      <c r="H105" s="6" t="str">
        <f>VLOOKUP(D105,'Lista UPA Completa'!E:L,8,)</f>
        <v>01/02/2024-31/03/2024</v>
      </c>
    </row>
    <row r="106" spans="1:8" ht="14.25" customHeight="1" x14ac:dyDescent="0.25">
      <c r="A106" s="84"/>
      <c r="B106" s="48"/>
      <c r="C106" s="12">
        <v>7790064004238</v>
      </c>
      <c r="D106" s="10" t="str">
        <f>VLOOKUP(C106,'Lista UPA Completa'!C:E,3,)</f>
        <v>PA0423 ESTRELLA PAÑAL GRANDE HIP 4 X 40</v>
      </c>
      <c r="E106" s="15">
        <f>VLOOKUP(D106,'Lista UPA Completa'!E:G,3,)</f>
        <v>10530.02</v>
      </c>
      <c r="F106" s="14">
        <f>IFERROR(VLOOKUP(D106,'Lista UPA Completa'!E:H,4,)/100,"")</f>
        <v>0.122</v>
      </c>
      <c r="G106" s="15">
        <f t="shared" si="3"/>
        <v>9245.3575600000004</v>
      </c>
      <c r="H106" s="6" t="str">
        <f>VLOOKUP(D106,'Lista UPA Completa'!E:L,8,)</f>
        <v>01/02/2024-31/03/2024</v>
      </c>
    </row>
    <row r="107" spans="1:8" ht="14.25" customHeight="1" x14ac:dyDescent="0.25">
      <c r="A107" s="84"/>
      <c r="B107" s="48"/>
      <c r="C107" s="12">
        <v>7790064004085</v>
      </c>
      <c r="D107" s="10" t="str">
        <f>VLOOKUP(C107,'Lista UPA Completa'!C:E,3,)</f>
        <v>PA0408 ESTRELLA PAÑAL XG HIPER 4 X 36</v>
      </c>
      <c r="E107" s="15">
        <f>VLOOKUP(D107,'Lista UPA Completa'!E:G,3,)</f>
        <v>10530.02</v>
      </c>
      <c r="F107" s="14">
        <f>IFERROR(VLOOKUP(D107,'Lista UPA Completa'!E:H,4,)/100,"")</f>
        <v>0.122</v>
      </c>
      <c r="G107" s="15">
        <f t="shared" si="3"/>
        <v>9245.3575600000004</v>
      </c>
      <c r="H107" s="6" t="str">
        <f>VLOOKUP(D107,'Lista UPA Completa'!E:L,8,)</f>
        <v>01/02/2024-31/03/2024</v>
      </c>
    </row>
    <row r="108" spans="1:8" ht="14.25" customHeight="1" x14ac:dyDescent="0.25">
      <c r="A108" s="84"/>
      <c r="B108" s="48"/>
      <c r="C108" s="12">
        <v>7790064004139</v>
      </c>
      <c r="D108" s="10" t="str">
        <f>VLOOKUP(C108,'Lista UPA Completa'!C:E,3,)</f>
        <v>PA0413 ESTRELLA PAÑAL XXG HIP 4X34</v>
      </c>
      <c r="E108" s="15">
        <f>VLOOKUP(D108,'Lista UPA Completa'!E:G,3,)</f>
        <v>10530.02</v>
      </c>
      <c r="F108" s="14">
        <f>IFERROR(VLOOKUP(D108,'Lista UPA Completa'!E:H,4,)/100,"")</f>
        <v>0.122</v>
      </c>
      <c r="G108" s="15">
        <f t="shared" si="3"/>
        <v>9245.3575600000004</v>
      </c>
      <c r="H108" s="6" t="str">
        <f>VLOOKUP(D108,'Lista UPA Completa'!E:L,8,)</f>
        <v>01/02/2024-31/03/2024</v>
      </c>
    </row>
    <row r="109" spans="1:8" ht="14.25" customHeight="1" x14ac:dyDescent="0.25">
      <c r="A109" s="84"/>
      <c r="B109" s="48"/>
      <c r="C109" s="12">
        <v>7790064104655</v>
      </c>
      <c r="D109" s="10" t="str">
        <f>VLOOKUP(C109,'Lista UPA Completa'!C:E,3,)</f>
        <v>PA0465 ESTRELLA PAÑAL JUNIOR 4X30</v>
      </c>
      <c r="E109" s="15">
        <f>VLOOKUP(D109,'Lista UPA Completa'!E:G,3,)</f>
        <v>10530.02</v>
      </c>
      <c r="F109" s="14">
        <f>IFERROR(VLOOKUP(D109,'Lista UPA Completa'!E:H,4,)/100,"")</f>
        <v>0.122</v>
      </c>
      <c r="G109" s="15">
        <f t="shared" si="3"/>
        <v>9245.3575600000004</v>
      </c>
      <c r="H109" s="6" t="str">
        <f>VLOOKUP(D109,'Lista UPA Completa'!E:L,8,)</f>
        <v>01/02/2024-31/03/2024</v>
      </c>
    </row>
    <row r="110" spans="1:8" ht="14.25" customHeight="1" x14ac:dyDescent="0.25">
      <c r="A110" s="84"/>
      <c r="B110" s="81" t="s">
        <v>808</v>
      </c>
      <c r="C110" s="12">
        <v>7790064005501</v>
      </c>
      <c r="D110" s="10" t="str">
        <f>VLOOKUP(C110,'Lista UPA Completa'!C:E,3,)</f>
        <v>PA0550 ESTRELLA PAÑAL GRANDE SUPERPACK X60 NUEVO</v>
      </c>
      <c r="E110" s="15">
        <f>VLOOKUP(D110,'Lista UPA Completa'!E:G,3,)</f>
        <v>16552.38</v>
      </c>
      <c r="F110" s="14">
        <f>IFERROR(VLOOKUP(D110,'Lista UPA Completa'!E:H,4,)/100,"")</f>
        <v>0.122</v>
      </c>
      <c r="G110" s="15">
        <f t="shared" si="3"/>
        <v>14532.989640000002</v>
      </c>
      <c r="H110" s="6" t="str">
        <f>VLOOKUP(D110,'Lista UPA Completa'!E:L,8,)</f>
        <v>01/02/2024-31/03/2024</v>
      </c>
    </row>
    <row r="111" spans="1:8" ht="14.25" customHeight="1" x14ac:dyDescent="0.25">
      <c r="A111" s="84"/>
      <c r="B111" s="81"/>
      <c r="C111" s="12">
        <v>7790064005518</v>
      </c>
      <c r="D111" s="10" t="str">
        <f>VLOOKUP(C111,'Lista UPA Completa'!C:E,3,)</f>
        <v>PA0551 ESTRELLA PAÑAL XGRANDE SUPERPACK X52 NUEVO</v>
      </c>
      <c r="E111" s="15">
        <f>VLOOKUP(D111,'Lista UPA Completa'!E:G,3,)</f>
        <v>16552.38</v>
      </c>
      <c r="F111" s="14">
        <f>IFERROR(VLOOKUP(D111,'Lista UPA Completa'!E:H,4,)/100,"")</f>
        <v>0.122</v>
      </c>
      <c r="G111" s="15">
        <f t="shared" si="3"/>
        <v>14532.989640000002</v>
      </c>
      <c r="H111" s="6" t="str">
        <f>VLOOKUP(D111,'Lista UPA Completa'!E:L,8,)</f>
        <v>01/02/2024-31/03/2024</v>
      </c>
    </row>
    <row r="112" spans="1:8" ht="14.25" customHeight="1" x14ac:dyDescent="0.25">
      <c r="A112" s="84"/>
      <c r="B112" s="81"/>
      <c r="C112" s="12">
        <v>7790064005525</v>
      </c>
      <c r="D112" s="10" t="str">
        <f>VLOOKUP(C112,'Lista UPA Completa'!C:E,3,)</f>
        <v>PA0552 ESTRELLA PAÑAL XXGRANDE SUPERPACK X50 NUEVO</v>
      </c>
      <c r="E112" s="15">
        <f>VLOOKUP(D112,'Lista UPA Completa'!E:G,3,)</f>
        <v>16552.38</v>
      </c>
      <c r="F112" s="14">
        <f>IFERROR(VLOOKUP(D112,'Lista UPA Completa'!E:H,4,)/100,"")</f>
        <v>0.122</v>
      </c>
      <c r="G112" s="15">
        <f t="shared" si="3"/>
        <v>14532.989640000002</v>
      </c>
      <c r="H112" s="6" t="str">
        <f>VLOOKUP(D112,'Lista UPA Completa'!E:L,8,)</f>
        <v>01/02/2024-31/03/2024</v>
      </c>
    </row>
    <row r="113" spans="1:8" ht="14.25" customHeight="1" x14ac:dyDescent="0.25">
      <c r="A113" s="84"/>
      <c r="B113" s="81"/>
      <c r="C113" s="12">
        <v>7790064104983</v>
      </c>
      <c r="D113" s="10" t="str">
        <f>VLOOKUP(C113,'Lista UPA Completa'!C:E,3,)</f>
        <v>PA0498 ESTRELLA PAÑAL JUNIOR SUPERPACK 2 X 50</v>
      </c>
      <c r="E113" s="15">
        <f>VLOOKUP(D113,'Lista UPA Completa'!E:G,3,)</f>
        <v>16552.38</v>
      </c>
      <c r="F113" s="14">
        <f>IFERROR(VLOOKUP(D113,'Lista UPA Completa'!E:H,4,)/100,"")</f>
        <v>0.122</v>
      </c>
      <c r="G113" s="15">
        <f t="shared" si="3"/>
        <v>14532.989640000002</v>
      </c>
      <c r="H113" s="6" t="str">
        <f>VLOOKUP(D113,'Lista UPA Completa'!E:L,8,)</f>
        <v>01/02/2024-31/03/2024</v>
      </c>
    </row>
    <row r="114" spans="1:8" x14ac:dyDescent="0.25">
      <c r="A114" s="84"/>
      <c r="B114" s="48" t="s">
        <v>12</v>
      </c>
      <c r="C114" s="12">
        <v>7790064000131</v>
      </c>
      <c r="D114" s="10" t="str">
        <f>VLOOKUP(C114,'Lista UPA Completa'!C:E,3,)</f>
        <v>10167 ESTRELLA ALGODON CLASICO 300X10</v>
      </c>
      <c r="E114" s="15">
        <f>VLOOKUP(D114,'Lista UPA Completa'!E:G,3,)</f>
        <v>2563.77</v>
      </c>
      <c r="F114" s="14" t="str">
        <f>IFERROR(VLOOKUP(D114,'Lista UPA Completa'!E:H,4,)/100,"")</f>
        <v/>
      </c>
      <c r="G114" s="15">
        <f t="shared" si="3"/>
        <v>2563.77</v>
      </c>
      <c r="H114" s="6" t="str">
        <f>VLOOKUP(D114,'Lista UPA Completa'!E:L,8,)</f>
        <v/>
      </c>
    </row>
    <row r="115" spans="1:8" x14ac:dyDescent="0.25">
      <c r="A115" s="84"/>
      <c r="B115" s="48"/>
      <c r="C115" s="12">
        <v>7790064001725</v>
      </c>
      <c r="D115" s="10" t="str">
        <f>VLOOKUP(C115,'Lista UPA Completa'!C:E,3,)</f>
        <v>10172 ESTRELLA ALGODON SUPER 10X400</v>
      </c>
      <c r="E115" s="15">
        <f>VLOOKUP(D115,'Lista UPA Completa'!E:G,3,)</f>
        <v>2925</v>
      </c>
      <c r="F115" s="14" t="str">
        <f>IFERROR(VLOOKUP(D115,'Lista UPA Completa'!E:H,4,)/100,"")</f>
        <v/>
      </c>
      <c r="G115" s="15">
        <f t="shared" si="3"/>
        <v>2925</v>
      </c>
      <c r="H115" s="6" t="str">
        <f>VLOOKUP(D115,'Lista UPA Completa'!E:L,8,)</f>
        <v/>
      </c>
    </row>
    <row r="116" spans="1:8" x14ac:dyDescent="0.25">
      <c r="A116" s="84"/>
      <c r="B116" s="48" t="s">
        <v>13</v>
      </c>
      <c r="C116" s="12">
        <v>7790064104808</v>
      </c>
      <c r="D116" s="10" t="str">
        <f>VLOOKUP(C116,'Lista UPA Completa'!C:E,3,)</f>
        <v>105 ESTRELLA OLEO CALCAREO S/FRAG. 12X500ML</v>
      </c>
      <c r="E116" s="15">
        <f>VLOOKUP(D116,'Lista UPA Completa'!E:G,3,)</f>
        <v>4282.43</v>
      </c>
      <c r="F116" s="14" t="str">
        <f>IFERROR(VLOOKUP(D116,'Lista UPA Completa'!E:H,4,)/100,"")</f>
        <v/>
      </c>
      <c r="G116" s="15">
        <f t="shared" si="3"/>
        <v>4282.43</v>
      </c>
      <c r="H116" s="6" t="str">
        <f>VLOOKUP(D116,'Lista UPA Completa'!E:L,8,)</f>
        <v/>
      </c>
    </row>
    <row r="117" spans="1:8" x14ac:dyDescent="0.25">
      <c r="A117" s="84"/>
      <c r="B117" s="48"/>
      <c r="C117" s="12">
        <v>7790064104815</v>
      </c>
      <c r="D117" s="10" t="str">
        <f>VLOOKUP(C117,'Lista UPA Completa'!C:E,3,)</f>
        <v>0106 - 709820 ESTRELLA OLEO CALCAREO S/FRAG. 6X950ML</v>
      </c>
      <c r="E117" s="15">
        <f>VLOOKUP(D117,'Lista UPA Completa'!E:G,3,)</f>
        <v>7135.18</v>
      </c>
      <c r="F117" s="14" t="str">
        <f>IFERROR(VLOOKUP(D117,'Lista UPA Completa'!E:H,4,)/100,"")</f>
        <v/>
      </c>
      <c r="G117" s="15">
        <f t="shared" si="3"/>
        <v>7135.18</v>
      </c>
      <c r="H117" s="6" t="str">
        <f>VLOOKUP(D117,'Lista UPA Completa'!E:L,8,)</f>
        <v/>
      </c>
    </row>
    <row r="118" spans="1:8" x14ac:dyDescent="0.25">
      <c r="A118" s="84"/>
      <c r="B118" s="48"/>
      <c r="C118" s="12">
        <v>7790064104822</v>
      </c>
      <c r="D118" s="10" t="str">
        <f>VLOOKUP(C118,'Lista UPA Completa'!C:E,3,)</f>
        <v>107 ESTRELLA OLEO C/ MANZANILLA 12X250ML</v>
      </c>
      <c r="E118" s="15">
        <f>VLOOKUP(D118,'Lista UPA Completa'!E:G,3,)</f>
        <v>3237.25</v>
      </c>
      <c r="F118" s="14" t="str">
        <f>IFERROR(VLOOKUP(D118,'Lista UPA Completa'!E:H,4,)/100,"")</f>
        <v/>
      </c>
      <c r="G118" s="15">
        <f t="shared" si="3"/>
        <v>3237.25</v>
      </c>
      <c r="H118" s="6" t="str">
        <f>VLOOKUP(D118,'Lista UPA Completa'!E:L,8,)</f>
        <v/>
      </c>
    </row>
    <row r="119" spans="1:8" x14ac:dyDescent="0.25">
      <c r="A119" s="84"/>
      <c r="B119" s="48"/>
      <c r="C119" s="12">
        <v>7790064104839</v>
      </c>
      <c r="D119" s="10" t="str">
        <f>VLOOKUP(C119,'Lista UPA Completa'!C:E,3,)</f>
        <v>0108 ESTRELLA OLEO C/ MANZANILLA 12X500ML</v>
      </c>
      <c r="E119" s="15">
        <f>VLOOKUP(D119,'Lista UPA Completa'!E:G,3,)</f>
        <v>4951.5200000000004</v>
      </c>
      <c r="F119" s="14" t="str">
        <f>IFERROR(VLOOKUP(D119,'Lista UPA Completa'!E:H,4,)/100,"")</f>
        <v/>
      </c>
      <c r="G119" s="15">
        <f t="shared" si="3"/>
        <v>4951.5200000000004</v>
      </c>
      <c r="H119" s="6" t="str">
        <f>VLOOKUP(D119,'Lista UPA Completa'!E:L,8,)</f>
        <v/>
      </c>
    </row>
    <row r="120" spans="1:8" x14ac:dyDescent="0.25">
      <c r="A120" s="84"/>
      <c r="B120" s="48"/>
      <c r="C120" s="12">
        <v>7790064104846</v>
      </c>
      <c r="D120" s="10" t="str">
        <f>VLOOKUP(C120,'Lista UPA Completa'!C:E,3,)</f>
        <v>109 ESTRELLA OLEO LIMPIADOR C/VITAMINA 12X250ML</v>
      </c>
      <c r="E120" s="15">
        <f>VLOOKUP(D120,'Lista UPA Completa'!E:G,3,)</f>
        <v>3237.25</v>
      </c>
      <c r="F120" s="14" t="str">
        <f>IFERROR(VLOOKUP(D120,'Lista UPA Completa'!E:H,4,)/100,"")</f>
        <v/>
      </c>
      <c r="G120" s="15">
        <f t="shared" si="3"/>
        <v>3237.25</v>
      </c>
      <c r="H120" s="6" t="str">
        <f>VLOOKUP(D120,'Lista UPA Completa'!E:L,8,)</f>
        <v/>
      </c>
    </row>
    <row r="121" spans="1:8" x14ac:dyDescent="0.25">
      <c r="A121" s="84"/>
      <c r="B121" s="48"/>
      <c r="C121" s="12">
        <v>7790064104853</v>
      </c>
      <c r="D121" s="10" t="str">
        <f>VLOOKUP(C121,'Lista UPA Completa'!C:E,3,)</f>
        <v>110 ESTRELLA OLEO LIMPIADOR C/VITAMINA 12X500ML</v>
      </c>
      <c r="E121" s="15">
        <f>VLOOKUP(D121,'Lista UPA Completa'!E:G,3,)</f>
        <v>4958.72</v>
      </c>
      <c r="F121" s="14" t="str">
        <f>IFERROR(VLOOKUP(D121,'Lista UPA Completa'!E:H,4,)/100,"")</f>
        <v/>
      </c>
      <c r="G121" s="15">
        <f t="shared" si="3"/>
        <v>4958.72</v>
      </c>
      <c r="H121" s="6" t="str">
        <f>VLOOKUP(D121,'Lista UPA Completa'!E:L,8,)</f>
        <v/>
      </c>
    </row>
    <row r="122" spans="1:8" ht="14.25" customHeight="1" x14ac:dyDescent="0.25">
      <c r="A122" s="82" t="s">
        <v>14</v>
      </c>
      <c r="B122" s="48" t="s">
        <v>994</v>
      </c>
      <c r="C122" s="12">
        <v>7790250042051</v>
      </c>
      <c r="D122" s="10" t="str">
        <f>VLOOKUP(C122,'Lista UPA Completa'!C:E,3,)</f>
        <v>4205 PL BABYSEC ULTRASOFT M 48/4</v>
      </c>
      <c r="E122" s="15">
        <f>VLOOKUP(D122,'Lista UPA Completa'!E:G,3,)</f>
        <v>6801.29</v>
      </c>
      <c r="F122" s="14">
        <f>IFERROR(VLOOKUP(D122,'Lista UPA Completa'!E:H,4,)/100,"")</f>
        <v>9.5000000000000001E-2</v>
      </c>
      <c r="G122" s="15">
        <f t="shared" si="3"/>
        <v>6155.1674499999999</v>
      </c>
      <c r="H122" s="6" t="str">
        <f>VLOOKUP(D122,'Lista UPA Completa'!E:L,8,)</f>
        <v>06/03/2024-31/03/2024</v>
      </c>
    </row>
    <row r="123" spans="1:8" ht="14.25" customHeight="1" x14ac:dyDescent="0.25">
      <c r="A123" s="50"/>
      <c r="B123" s="48"/>
      <c r="C123" s="12">
        <v>7790250042068</v>
      </c>
      <c r="D123" s="10" t="str">
        <f>VLOOKUP(C123,'Lista UPA Completa'!C:E,3,)</f>
        <v>4206 PL BABYSEC ULTRASOFT G 40/4</v>
      </c>
      <c r="E123" s="15">
        <f>VLOOKUP(D123,'Lista UPA Completa'!E:G,3,)</f>
        <v>6801.29</v>
      </c>
      <c r="F123" s="14">
        <f>IFERROR(VLOOKUP(D123,'Lista UPA Completa'!E:H,4,)/100,"")</f>
        <v>9.5000000000000001E-2</v>
      </c>
      <c r="G123" s="15">
        <f t="shared" si="3"/>
        <v>6155.1674499999999</v>
      </c>
      <c r="H123" s="6" t="str">
        <f>VLOOKUP(D123,'Lista UPA Completa'!E:L,8,)</f>
        <v>06/03/2024-31/03/2024</v>
      </c>
    </row>
    <row r="124" spans="1:8" ht="14.25" customHeight="1" x14ac:dyDescent="0.25">
      <c r="A124" s="50"/>
      <c r="B124" s="48"/>
      <c r="C124" s="12">
        <v>7790250042075</v>
      </c>
      <c r="D124" s="10" t="str">
        <f>VLOOKUP(C124,'Lista UPA Completa'!C:E,3,)</f>
        <v>4207 PL BABYSEC ULTRASOFT XG 32/4</v>
      </c>
      <c r="E124" s="15">
        <f>VLOOKUP(D124,'Lista UPA Completa'!E:G,3,)</f>
        <v>6801.29</v>
      </c>
      <c r="F124" s="14">
        <f>IFERROR(VLOOKUP(D124,'Lista UPA Completa'!E:H,4,)/100,"")</f>
        <v>9.5000000000000001E-2</v>
      </c>
      <c r="G124" s="15">
        <f t="shared" si="3"/>
        <v>6155.1674499999999</v>
      </c>
      <c r="H124" s="6" t="str">
        <f>VLOOKUP(D124,'Lista UPA Completa'!E:L,8,)</f>
        <v>06/03/2024-31/03/2024</v>
      </c>
    </row>
    <row r="125" spans="1:8" ht="14.25" customHeight="1" x14ac:dyDescent="0.25">
      <c r="A125" s="50"/>
      <c r="B125" s="48"/>
      <c r="C125" s="12">
        <v>7790250042082</v>
      </c>
      <c r="D125" s="10" t="str">
        <f>VLOOKUP(C125,'Lista UPA Completa'!C:E,3,)</f>
        <v>4208 PL BABYSEC ULTRASOFT XXG 30/4</v>
      </c>
      <c r="E125" s="15">
        <f>VLOOKUP(D125,'Lista UPA Completa'!E:G,3,)</f>
        <v>6801.29</v>
      </c>
      <c r="F125" s="14">
        <f>IFERROR(VLOOKUP(D125,'Lista UPA Completa'!E:H,4,)/100,"")</f>
        <v>9.5000000000000001E-2</v>
      </c>
      <c r="G125" s="15">
        <f t="shared" si="3"/>
        <v>6155.1674499999999</v>
      </c>
      <c r="H125" s="6" t="str">
        <f>VLOOKUP(D125,'Lista UPA Completa'!E:L,8,)</f>
        <v>06/03/2024-31/03/2024</v>
      </c>
    </row>
    <row r="126" spans="1:8" ht="14.25" customHeight="1" x14ac:dyDescent="0.25">
      <c r="A126" s="50"/>
      <c r="B126" s="32" t="s">
        <v>995</v>
      </c>
      <c r="C126" s="12">
        <v>7790250044536</v>
      </c>
      <c r="D126" s="10" t="str">
        <f>VLOOKUP(C126,'Lista UPA Completa'!C:E,3,)</f>
        <v>4453 BABYSEC ULTRASEC MED 68X3 MES DE CONS (D)</v>
      </c>
      <c r="E126" s="15">
        <f>VLOOKUP(D126,'Lista UPA Completa'!E:G,3,)</f>
        <v>13039.5</v>
      </c>
      <c r="F126" s="14">
        <f>IFERROR(VLOOKUP(D126,'Lista UPA Completa'!E:H,4,)/100,"")</f>
        <v>0.375</v>
      </c>
      <c r="G126" s="15">
        <f t="shared" si="3"/>
        <v>8149.6875</v>
      </c>
      <c r="H126" s="6" t="str">
        <f>VLOOKUP(D126,'Lista UPA Completa'!E:L,8,)</f>
        <v>06/03/2024-31/03/2024</v>
      </c>
    </row>
    <row r="127" spans="1:8" ht="14.25" customHeight="1" x14ac:dyDescent="0.25">
      <c r="A127" s="49"/>
      <c r="B127" s="48" t="s">
        <v>2493</v>
      </c>
      <c r="C127" s="12">
        <v>7790250040859</v>
      </c>
      <c r="D127" s="10" t="str">
        <f>VLOOKUP(C127,'Lista UPA Completa'!C:E,3,)</f>
        <v>4085 PL BABYSEC ULTRASOFT M X68/3 MES DE CONS</v>
      </c>
      <c r="E127" s="15">
        <f>VLOOKUP(D127,'Lista UPA Completa'!E:G,3,)</f>
        <v>10602.3</v>
      </c>
      <c r="F127" s="14">
        <f>IFERROR(VLOOKUP(D127,'Lista UPA Completa'!E:H,4,)/100,"")</f>
        <v>9.5000000000000001E-2</v>
      </c>
      <c r="G127" s="15">
        <f t="shared" si="3"/>
        <v>9595.0815000000002</v>
      </c>
      <c r="H127" s="6" t="str">
        <f>VLOOKUP(D127,'Lista UPA Completa'!E:L,8,)</f>
        <v>06/03/2024-31/03/2024</v>
      </c>
    </row>
    <row r="128" spans="1:8" ht="14.25" customHeight="1" x14ac:dyDescent="0.25">
      <c r="A128" s="49"/>
      <c r="B128" s="48"/>
      <c r="C128" s="12">
        <v>7790250040866</v>
      </c>
      <c r="D128" s="10" t="str">
        <f>VLOOKUP(C128,'Lista UPA Completa'!C:E,3,)</f>
        <v>4086 PL BABYSEC ULTRASOFT G X60/3 MES DE CONS</v>
      </c>
      <c r="E128" s="15">
        <f>VLOOKUP(D128,'Lista UPA Completa'!E:G,3,)</f>
        <v>10602.3</v>
      </c>
      <c r="F128" s="14">
        <f>IFERROR(VLOOKUP(D128,'Lista UPA Completa'!E:H,4,)/100,"")</f>
        <v>9.5000000000000001E-2</v>
      </c>
      <c r="G128" s="15">
        <f t="shared" si="3"/>
        <v>9595.0815000000002</v>
      </c>
      <c r="H128" s="6" t="str">
        <f>VLOOKUP(D128,'Lista UPA Completa'!E:L,8,)</f>
        <v>06/03/2024-31/03/2024</v>
      </c>
    </row>
    <row r="129" spans="1:8" ht="14.25" customHeight="1" x14ac:dyDescent="0.25">
      <c r="A129" s="49"/>
      <c r="B129" s="48"/>
      <c r="C129" s="12">
        <v>7790250040873</v>
      </c>
      <c r="D129" s="10" t="str">
        <f>VLOOKUP(C129,'Lista UPA Completa'!C:E,3,)</f>
        <v>4087 PL BABYSEC ULTRASOFT XG X52/3 MES DE CONS</v>
      </c>
      <c r="E129" s="15">
        <f>VLOOKUP(D129,'Lista UPA Completa'!E:G,3,)</f>
        <v>10602.3</v>
      </c>
      <c r="F129" s="14">
        <f>IFERROR(VLOOKUP(D129,'Lista UPA Completa'!E:H,4,)/100,"")</f>
        <v>9.5000000000000001E-2</v>
      </c>
      <c r="G129" s="15">
        <f t="shared" si="3"/>
        <v>9595.0815000000002</v>
      </c>
      <c r="H129" s="6" t="str">
        <f>VLOOKUP(D129,'Lista UPA Completa'!E:L,8,)</f>
        <v>06/03/2024-31/03/2024</v>
      </c>
    </row>
    <row r="130" spans="1:8" ht="14.25" customHeight="1" x14ac:dyDescent="0.25">
      <c r="A130" s="49"/>
      <c r="B130" s="48"/>
      <c r="C130" s="12">
        <v>7790250040880</v>
      </c>
      <c r="D130" s="10" t="str">
        <f>VLOOKUP(C130,'Lista UPA Completa'!C:E,3,)</f>
        <v>4088 PL BABYSEC ULTRASOFT XXG X50/4 MES DE CONS</v>
      </c>
      <c r="E130" s="15">
        <f>VLOOKUP(D130,'Lista UPA Completa'!E:G,3,)</f>
        <v>10602.3</v>
      </c>
      <c r="F130" s="14">
        <f>IFERROR(VLOOKUP(D130,'Lista UPA Completa'!E:H,4,)/100,"")</f>
        <v>9.5000000000000001E-2</v>
      </c>
      <c r="G130" s="15">
        <f t="shared" si="3"/>
        <v>9595.0815000000002</v>
      </c>
      <c r="H130" s="6" t="str">
        <f>VLOOKUP(D130,'Lista UPA Completa'!E:L,8,)</f>
        <v>06/03/2024-31/03/2024</v>
      </c>
    </row>
    <row r="131" spans="1:8" x14ac:dyDescent="0.25">
      <c r="A131" s="50"/>
      <c r="B131" s="85" t="s">
        <v>996</v>
      </c>
      <c r="C131" s="26">
        <v>7790250047148</v>
      </c>
      <c r="D131" s="27" t="str">
        <f>VLOOKUP(C131,'Lista UPA Completa'!C:E,3,)</f>
        <v>4714 BABYSEC PREMIUM TANGA P 30/6</v>
      </c>
      <c r="E131" s="28">
        <f>VLOOKUP(D131,'Lista UPA Completa'!E:G,3,)</f>
        <v>4468.12</v>
      </c>
      <c r="F131" s="29" t="str">
        <f>IFERROR(VLOOKUP(D131,'Lista UPA Completa'!E:H,4,)/100,"")</f>
        <v/>
      </c>
      <c r="G131" s="28">
        <f t="shared" si="3"/>
        <v>4468.12</v>
      </c>
      <c r="H131" s="30" t="str">
        <f>VLOOKUP(D131,'Lista UPA Completa'!E:L,8,)</f>
        <v/>
      </c>
    </row>
    <row r="132" spans="1:8" ht="14.25" customHeight="1" x14ac:dyDescent="0.25">
      <c r="A132" s="50"/>
      <c r="B132" s="85"/>
      <c r="C132" s="12">
        <v>7790250042792</v>
      </c>
      <c r="D132" s="10" t="str">
        <f>VLOOKUP(C132,'Lista UPA Completa'!C:E,3,)</f>
        <v>4279 BABYSEC PREMIUM SOFT HIPER M 48 X 4</v>
      </c>
      <c r="E132" s="15">
        <f>VLOOKUP(D132,'Lista UPA Completa'!E:G,3,)</f>
        <v>8030.04</v>
      </c>
      <c r="F132" s="14">
        <f>IFERROR(VLOOKUP(D132,'Lista UPA Completa'!E:H,4,)/100,"")</f>
        <v>6.5000000000000002E-2</v>
      </c>
      <c r="G132" s="15">
        <f t="shared" si="3"/>
        <v>7508.0874000000003</v>
      </c>
      <c r="H132" s="6" t="str">
        <f>VLOOKUP(D132,'Lista UPA Completa'!E:L,8,)</f>
        <v>06/03/2024-31/03/2024</v>
      </c>
    </row>
    <row r="133" spans="1:8" ht="14.25" customHeight="1" x14ac:dyDescent="0.25">
      <c r="A133" s="50"/>
      <c r="B133" s="85"/>
      <c r="C133" s="12">
        <v>7790250042822</v>
      </c>
      <c r="D133" s="10" t="str">
        <f>VLOOKUP(C133,'Lista UPA Completa'!C:E,3,)</f>
        <v>4282 BABYSEC PREMIUM SOFT HIPER G 40 X 4 </v>
      </c>
      <c r="E133" s="15">
        <f>VLOOKUP(D133,'Lista UPA Completa'!E:G,3,)</f>
        <v>8030.04</v>
      </c>
      <c r="F133" s="14">
        <f>IFERROR(VLOOKUP(D133,'Lista UPA Completa'!E:H,4,)/100,"")</f>
        <v>6.5000000000000002E-2</v>
      </c>
      <c r="G133" s="15">
        <f t="shared" si="3"/>
        <v>7508.0874000000003</v>
      </c>
      <c r="H133" s="6" t="str">
        <f>VLOOKUP(D133,'Lista UPA Completa'!E:L,8,)</f>
        <v>06/03/2024-31/03/2024</v>
      </c>
    </row>
    <row r="134" spans="1:8" ht="14.25" customHeight="1" x14ac:dyDescent="0.25">
      <c r="A134" s="50"/>
      <c r="B134" s="85"/>
      <c r="C134" s="12">
        <v>7790250047360</v>
      </c>
      <c r="D134" s="10" t="str">
        <f>VLOOKUP(C134,'Lista UPA Completa'!C:E,3,)</f>
        <v>4736 BABYSEC PREMIUM EXTRA 32X4 (D)</v>
      </c>
      <c r="E134" s="15">
        <f>VLOOKUP(D134,'Lista UPA Completa'!E:G,3,)</f>
        <v>9239.58</v>
      </c>
      <c r="F134" s="14">
        <f>IFERROR(VLOOKUP(D134,'Lista UPA Completa'!E:H,4,)/100,"")</f>
        <v>0.25</v>
      </c>
      <c r="G134" s="15">
        <f t="shared" si="3"/>
        <v>6929.6849999999995</v>
      </c>
      <c r="H134" s="6" t="str">
        <f>VLOOKUP(D134,'Lista UPA Completa'!E:L,8,)</f>
        <v>06/03/2024-31/03/2024</v>
      </c>
    </row>
    <row r="135" spans="1:8" ht="14.25" customHeight="1" x14ac:dyDescent="0.25">
      <c r="A135" s="50"/>
      <c r="B135" s="86"/>
      <c r="C135" s="12">
        <v>7790250047377</v>
      </c>
      <c r="D135" s="10" t="str">
        <f>VLOOKUP(C135,'Lista UPA Completa'!C:E,3,)</f>
        <v>4737 BABYSEC PREMIUM XXG 30X4 (D)</v>
      </c>
      <c r="E135" s="15">
        <f>VLOOKUP(D135,'Lista UPA Completa'!E:G,3,)</f>
        <v>9239.58</v>
      </c>
      <c r="F135" s="14">
        <f>IFERROR(VLOOKUP(D135,'Lista UPA Completa'!E:H,4,)/100,"")</f>
        <v>0.25</v>
      </c>
      <c r="G135" s="15">
        <f t="shared" si="3"/>
        <v>6929.6849999999995</v>
      </c>
      <c r="H135" s="6" t="str">
        <f>VLOOKUP(D135,'Lista UPA Completa'!E:L,8,)</f>
        <v>06/03/2024-31/03/2024</v>
      </c>
    </row>
    <row r="136" spans="1:8" ht="14.25" customHeight="1" x14ac:dyDescent="0.25">
      <c r="A136" s="50"/>
      <c r="B136" s="48" t="s">
        <v>997</v>
      </c>
      <c r="C136" s="12">
        <v>7790250042914</v>
      </c>
      <c r="D136" s="10" t="str">
        <f>VLOOKUP(C136,'Lista UPA Completa'!C:E,3,)</f>
        <v>4291 BABYSEC PREMIUM SOFT JUMBO G 60 X  3</v>
      </c>
      <c r="E136" s="15">
        <f>VLOOKUP(D136,'Lista UPA Completa'!E:G,3,)</f>
        <v>11453.95</v>
      </c>
      <c r="F136" s="14">
        <f>IFERROR(VLOOKUP(D136,'Lista UPA Completa'!E:H,4,)/100,"")</f>
        <v>0.1</v>
      </c>
      <c r="G136" s="15">
        <f t="shared" si="3"/>
        <v>10308.555</v>
      </c>
      <c r="H136" s="6" t="str">
        <f>VLOOKUP(D136,'Lista UPA Completa'!E:L,8,)</f>
        <v>16/03/2024-23/03/2024</v>
      </c>
    </row>
    <row r="137" spans="1:8" ht="14.25" customHeight="1" x14ac:dyDescent="0.25">
      <c r="A137" s="50"/>
      <c r="B137" s="48"/>
      <c r="C137" s="12">
        <v>7790250042921</v>
      </c>
      <c r="D137" s="10" t="str">
        <f>VLOOKUP(C137,'Lista UPA Completa'!C:E,3,)</f>
        <v>4292 BABYSEC PREMIUM SOFT JUMBO XG 48 X 3</v>
      </c>
      <c r="E137" s="15">
        <f>VLOOKUP(D137,'Lista UPA Completa'!E:G,3,)</f>
        <v>11453.95</v>
      </c>
      <c r="F137" s="14">
        <f>IFERROR(VLOOKUP(D137,'Lista UPA Completa'!E:H,4,)/100,"")</f>
        <v>0.1</v>
      </c>
      <c r="G137" s="15">
        <f t="shared" si="3"/>
        <v>10308.555</v>
      </c>
      <c r="H137" s="6" t="str">
        <f>VLOOKUP(D137,'Lista UPA Completa'!E:L,8,)</f>
        <v>16/03/2024-23/03/2024</v>
      </c>
    </row>
    <row r="138" spans="1:8" ht="14.25" customHeight="1" x14ac:dyDescent="0.25">
      <c r="A138" s="51"/>
      <c r="B138" s="48"/>
      <c r="C138" s="12">
        <v>7790250042938</v>
      </c>
      <c r="D138" s="10" t="str">
        <f>VLOOKUP(C138,'Lista UPA Completa'!C:E,3,)</f>
        <v>4293 BABYSEC PREMIUM SOFT JUMBO XXG 44 X 3</v>
      </c>
      <c r="E138" s="15">
        <f>VLOOKUP(D138,'Lista UPA Completa'!E:G,3,)</f>
        <v>11453.95</v>
      </c>
      <c r="F138" s="14">
        <f>IFERROR(VLOOKUP(D138,'Lista UPA Completa'!E:H,4,)/100,"")</f>
        <v>0.1</v>
      </c>
      <c r="G138" s="15">
        <f t="shared" si="3"/>
        <v>10308.555</v>
      </c>
      <c r="H138" s="6" t="str">
        <f>VLOOKUP(D138,'Lista UPA Completa'!E:L,8,)</f>
        <v>16/03/2024-23/03/2024</v>
      </c>
    </row>
    <row r="139" spans="1:8" ht="14.25" customHeight="1" x14ac:dyDescent="0.25">
      <c r="A139" s="78" t="s">
        <v>1758</v>
      </c>
      <c r="B139" s="71" t="s">
        <v>2215</v>
      </c>
      <c r="C139" s="12">
        <v>7798350084322</v>
      </c>
      <c r="D139" s="10" t="str">
        <f>VLOOKUP(C139,'Lista UPA Completa'!C:E,3,)</f>
        <v>21144 DUFFY HIPERPACK PEQ. 3X44U (D)</v>
      </c>
      <c r="E139" s="15">
        <f>VLOOKUP(D139,'Lista UPA Completa'!E:G,3,)</f>
        <v>6252.15</v>
      </c>
      <c r="F139" s="14">
        <f>IFERROR(VLOOKUP(D139,'Lista UPA Completa'!E:H,4,)/100,"")</f>
        <v>0.10279999999999999</v>
      </c>
      <c r="G139" s="15">
        <f t="shared" si="3"/>
        <v>5609.4289799999997</v>
      </c>
      <c r="H139" s="6" t="str">
        <f>VLOOKUP(D139,'Lista UPA Completa'!E:L,8,)</f>
        <v>04/03/2024-31/03/2024</v>
      </c>
    </row>
    <row r="140" spans="1:8" ht="14.25" customHeight="1" x14ac:dyDescent="0.25">
      <c r="A140" s="79"/>
      <c r="B140" s="72"/>
      <c r="C140" s="12">
        <v>7798350082380</v>
      </c>
      <c r="D140" s="10" t="str">
        <f>VLOOKUP(C140,'Lista UPA Completa'!C:E,3,)</f>
        <v>21238 DUFFY HIPERPACK MED 3X38U (D)</v>
      </c>
      <c r="E140" s="15">
        <f>VLOOKUP(D140,'Lista UPA Completa'!E:G,3,)</f>
        <v>6252.15</v>
      </c>
      <c r="F140" s="14">
        <f>IFERROR(VLOOKUP(D140,'Lista UPA Completa'!E:H,4,)/100,"")</f>
        <v>0.10279999999999999</v>
      </c>
      <c r="G140" s="15">
        <f t="shared" si="3"/>
        <v>5609.4289799999997</v>
      </c>
      <c r="H140" s="6" t="str">
        <f>VLOOKUP(D140,'Lista UPA Completa'!E:L,8,)</f>
        <v>04/03/2024-31/03/2024</v>
      </c>
    </row>
    <row r="141" spans="1:8" ht="14.25" customHeight="1" x14ac:dyDescent="0.25">
      <c r="A141" s="79"/>
      <c r="B141" s="72"/>
      <c r="C141" s="12">
        <v>7798350082328</v>
      </c>
      <c r="D141" s="10" t="str">
        <f>VLOOKUP(C141,'Lista UPA Completa'!C:E,3,)</f>
        <v>21332 DUFFY HIPERPACK GDE 3X32U</v>
      </c>
      <c r="E141" s="15">
        <f>VLOOKUP(D141,'Lista UPA Completa'!E:G,3,)</f>
        <v>6252.15</v>
      </c>
      <c r="F141" s="14">
        <f>IFERROR(VLOOKUP(D141,'Lista UPA Completa'!E:H,4,)/100,"")</f>
        <v>0.10279999999999999</v>
      </c>
      <c r="G141" s="15">
        <f t="shared" si="3"/>
        <v>5609.4289799999997</v>
      </c>
      <c r="H141" s="6" t="str">
        <f>VLOOKUP(D141,'Lista UPA Completa'!E:L,8,)</f>
        <v>04/03/2024-31/03/2024</v>
      </c>
    </row>
    <row r="142" spans="1:8" ht="14.25" customHeight="1" x14ac:dyDescent="0.25">
      <c r="A142" s="79"/>
      <c r="B142" s="72"/>
      <c r="C142" s="12">
        <v>7798350081284</v>
      </c>
      <c r="D142" s="10" t="str">
        <f>VLOOKUP(C142,'Lista UPA Completa'!C:E,3,)</f>
        <v>21428 DUFFY HIPERPACK XGDE 3X28U</v>
      </c>
      <c r="E142" s="15">
        <f>VLOOKUP(D142,'Lista UPA Completa'!E:G,3,)</f>
        <v>6252.15</v>
      </c>
      <c r="F142" s="14">
        <f>IFERROR(VLOOKUP(D142,'Lista UPA Completa'!E:H,4,)/100,"")</f>
        <v>0.10279999999999999</v>
      </c>
      <c r="G142" s="15">
        <f t="shared" si="3"/>
        <v>5609.4289799999997</v>
      </c>
      <c r="H142" s="6" t="str">
        <f>VLOOKUP(D142,'Lista UPA Completa'!E:L,8,)</f>
        <v>04/03/2024-31/03/2024</v>
      </c>
    </row>
    <row r="143" spans="1:8" ht="14.25" customHeight="1" x14ac:dyDescent="0.25">
      <c r="A143" s="79"/>
      <c r="B143" s="73"/>
      <c r="C143" s="12">
        <v>7798350081260</v>
      </c>
      <c r="D143" s="10" t="str">
        <f>VLOOKUP(C143,'Lista UPA Completa'!C:E,3,)</f>
        <v>21526 DUFFY HIPERPACK XXGDE 3X26U</v>
      </c>
      <c r="E143" s="15">
        <f>VLOOKUP(D143,'Lista UPA Completa'!E:G,3,)</f>
        <v>6252.15</v>
      </c>
      <c r="F143" s="14">
        <f>IFERROR(VLOOKUP(D143,'Lista UPA Completa'!E:H,4,)/100,"")</f>
        <v>0.10279999999999999</v>
      </c>
      <c r="G143" s="15">
        <f t="shared" si="3"/>
        <v>5609.4289799999997</v>
      </c>
      <c r="H143" s="6" t="str">
        <f>VLOOKUP(D143,'Lista UPA Completa'!E:L,8,)</f>
        <v>04/03/2024-31/03/2024</v>
      </c>
    </row>
    <row r="144" spans="1:8" ht="14.25" customHeight="1" x14ac:dyDescent="0.25">
      <c r="A144" s="79"/>
      <c r="B144" s="71" t="s">
        <v>2216</v>
      </c>
      <c r="C144" s="12">
        <v>7798350082526</v>
      </c>
      <c r="D144" s="10" t="str">
        <f>VLOOKUP(C144,'Lista UPA Completa'!C:E,3,)</f>
        <v>21252 DUFFY MEGA AHORRO MED 3X52U</v>
      </c>
      <c r="E144" s="15">
        <f>VLOOKUP(D144,'Lista UPA Completa'!E:G,3,)</f>
        <v>10321.17</v>
      </c>
      <c r="F144" s="14">
        <f>IFERROR(VLOOKUP(D144,'Lista UPA Completa'!E:H,4,)/100,"")</f>
        <v>0.04</v>
      </c>
      <c r="G144" s="15">
        <f t="shared" si="3"/>
        <v>9908.3232000000007</v>
      </c>
      <c r="H144" s="6" t="str">
        <f>VLOOKUP(D144,'Lista UPA Completa'!E:L,8,)</f>
        <v>01/03/2024-31/03/2024</v>
      </c>
    </row>
    <row r="145" spans="1:8" ht="14.25" customHeight="1" x14ac:dyDescent="0.25">
      <c r="A145" s="79"/>
      <c r="B145" s="72"/>
      <c r="C145" s="12">
        <v>7798350082489</v>
      </c>
      <c r="D145" s="10" t="str">
        <f>VLOOKUP(C145,'Lista UPA Completa'!C:E,3,)</f>
        <v>21348 DUFFY MEGA AHORRO GDE 3X48U</v>
      </c>
      <c r="E145" s="15">
        <f>VLOOKUP(D145,'Lista UPA Completa'!E:G,3,)</f>
        <v>10321.17</v>
      </c>
      <c r="F145" s="14">
        <f>IFERROR(VLOOKUP(D145,'Lista UPA Completa'!E:H,4,)/100,"")</f>
        <v>0.04</v>
      </c>
      <c r="G145" s="15">
        <f t="shared" si="3"/>
        <v>9908.3232000000007</v>
      </c>
      <c r="H145" s="6" t="str">
        <f>VLOOKUP(D145,'Lista UPA Completa'!E:L,8,)</f>
        <v>01/03/2024-31/03/2024</v>
      </c>
    </row>
    <row r="146" spans="1:8" ht="14.25" customHeight="1" x14ac:dyDescent="0.25">
      <c r="A146" s="79"/>
      <c r="B146" s="72"/>
      <c r="C146" s="12">
        <v>7798350084445</v>
      </c>
      <c r="D146" s="10" t="str">
        <f>VLOOKUP(C146,'Lista UPA Completa'!C:E,3,)</f>
        <v>21444 DUFFY MEGA AHORRO XG 3X44U</v>
      </c>
      <c r="E146" s="15">
        <f>VLOOKUP(D146,'Lista UPA Completa'!E:G,3,)</f>
        <v>10321.17</v>
      </c>
      <c r="F146" s="14">
        <f>IFERROR(VLOOKUP(D146,'Lista UPA Completa'!E:H,4,)/100,"")</f>
        <v>0.04</v>
      </c>
      <c r="G146" s="15">
        <f t="shared" si="3"/>
        <v>9908.3232000000007</v>
      </c>
      <c r="H146" s="6" t="str">
        <f>VLOOKUP(D146,'Lista UPA Completa'!E:L,8,)</f>
        <v>01/03/2024-31/03/2024</v>
      </c>
    </row>
    <row r="147" spans="1:8" ht="14.25" customHeight="1" x14ac:dyDescent="0.25">
      <c r="A147" s="79"/>
      <c r="B147" s="72"/>
      <c r="C147" s="12">
        <v>7798350085428</v>
      </c>
      <c r="D147" s="10" t="str">
        <f>VLOOKUP(C147,'Lista UPA Completa'!C:E,3,)</f>
        <v>21542 DUFFY MEGA AHORRO XXG 3X42U</v>
      </c>
      <c r="E147" s="15">
        <f>VLOOKUP(D147,'Lista UPA Completa'!E:G,3,)</f>
        <v>10321.17</v>
      </c>
      <c r="F147" s="14">
        <f>IFERROR(VLOOKUP(D147,'Lista UPA Completa'!E:H,4,)/100,"")</f>
        <v>0.04</v>
      </c>
      <c r="G147" s="15">
        <f t="shared" si="3"/>
        <v>9908.3232000000007</v>
      </c>
      <c r="H147" s="25" t="str">
        <f>VLOOKUP(D147,'Lista UPA Completa'!E:L,8,)</f>
        <v>01/03/2024-31/03/2024</v>
      </c>
    </row>
    <row r="148" spans="1:8" ht="14.25" customHeight="1" x14ac:dyDescent="0.25">
      <c r="A148" s="80"/>
      <c r="B148" s="83" t="s">
        <v>2217</v>
      </c>
      <c r="C148" s="12">
        <v>7798350081406</v>
      </c>
      <c r="D148" s="10" t="str">
        <f>VLOOKUP(C148,'Lista UPA Completa'!C:E,3,)</f>
        <v>22140 DUFFY PREM HIPERPACK PEQ 3X40U</v>
      </c>
      <c r="E148" s="15">
        <f>VLOOKUP(D148,'Lista UPA Completa'!E:G,3,)</f>
        <v>9377.93</v>
      </c>
      <c r="F148" s="14">
        <f>IFERROR(VLOOKUP(D148,'Lista UPA Completa'!E:H,4,)/100,"")</f>
        <v>0.04</v>
      </c>
      <c r="G148" s="15">
        <f t="shared" si="3"/>
        <v>9002.8127999999997</v>
      </c>
      <c r="H148" s="6" t="str">
        <f>VLOOKUP(D148,'Lista UPA Completa'!E:L,8,)</f>
        <v>01/03/2024-31/03/2024</v>
      </c>
    </row>
    <row r="149" spans="1:8" ht="14.25" customHeight="1" x14ac:dyDescent="0.25">
      <c r="A149" s="80"/>
      <c r="B149" s="83"/>
      <c r="C149" s="12">
        <v>7798350082403</v>
      </c>
      <c r="D149" s="10" t="str">
        <f>VLOOKUP(C149,'Lista UPA Completa'!C:E,3,)</f>
        <v>22240 DUFFY PREM HIPERPACK MED 3X40U</v>
      </c>
      <c r="E149" s="15">
        <f>VLOOKUP(D149,'Lista UPA Completa'!E:G,3,)</f>
        <v>9377.93</v>
      </c>
      <c r="F149" s="14">
        <f>IFERROR(VLOOKUP(D149,'Lista UPA Completa'!E:H,4,)/100,"")</f>
        <v>0.04</v>
      </c>
      <c r="G149" s="15">
        <f t="shared" si="3"/>
        <v>9002.8127999999997</v>
      </c>
      <c r="H149" s="6" t="str">
        <f>VLOOKUP(D149,'Lista UPA Completa'!E:L,8,)</f>
        <v>01/03/2024-31/03/2024</v>
      </c>
    </row>
    <row r="150" spans="1:8" ht="14.25" customHeight="1" x14ac:dyDescent="0.25">
      <c r="A150" s="80"/>
      <c r="B150" s="83"/>
      <c r="C150" s="12">
        <v>7798350082366</v>
      </c>
      <c r="D150" s="10" t="str">
        <f>VLOOKUP(C150,'Lista UPA Completa'!C:E,3,)</f>
        <v>22336 DUFFY PREM HIPERPACK GDE 3X36U</v>
      </c>
      <c r="E150" s="15">
        <f>VLOOKUP(D150,'Lista UPA Completa'!E:G,3,)</f>
        <v>9377.93</v>
      </c>
      <c r="F150" s="14">
        <f>IFERROR(VLOOKUP(D150,'Lista UPA Completa'!E:H,4,)/100,"")</f>
        <v>0.04</v>
      </c>
      <c r="G150" s="15">
        <f t="shared" si="3"/>
        <v>9002.8127999999997</v>
      </c>
      <c r="H150" s="6" t="str">
        <f>VLOOKUP(D150,'Lista UPA Completa'!E:L,8,)</f>
        <v>01/03/2024-31/03/2024</v>
      </c>
    </row>
    <row r="151" spans="1:8" ht="14.25" customHeight="1" x14ac:dyDescent="0.25">
      <c r="A151" s="80"/>
      <c r="B151" s="83"/>
      <c r="C151" s="12">
        <v>7798350080195</v>
      </c>
      <c r="D151" s="10" t="str">
        <f>VLOOKUP(C151,'Lista UPA Completa'!C:E,3,)</f>
        <v>22432 DUFFY PREM HIPERPACK XG 3X32U</v>
      </c>
      <c r="E151" s="15">
        <f>VLOOKUP(D151,'Lista UPA Completa'!E:G,3,)</f>
        <v>9377.93</v>
      </c>
      <c r="F151" s="14">
        <f>IFERROR(VLOOKUP(D151,'Lista UPA Completa'!E:H,4,)/100,"")</f>
        <v>0.04</v>
      </c>
      <c r="G151" s="15">
        <f t="shared" si="3"/>
        <v>9002.8127999999997</v>
      </c>
      <c r="H151" s="6" t="str">
        <f>VLOOKUP(D151,'Lista UPA Completa'!E:L,8,)</f>
        <v>01/03/2024-31/03/2024</v>
      </c>
    </row>
    <row r="152" spans="1:8" ht="14.25" customHeight="1" x14ac:dyDescent="0.25">
      <c r="A152" s="80"/>
      <c r="B152" s="83"/>
      <c r="C152" s="12">
        <v>7798350080188</v>
      </c>
      <c r="D152" s="10" t="str">
        <f>VLOOKUP(C152,'Lista UPA Completa'!C:E,3,)</f>
        <v>22530 DUFFY PREM HIPERPACK XXG 3X30U</v>
      </c>
      <c r="E152" s="15">
        <f>VLOOKUP(D152,'Lista UPA Completa'!E:G,3,)</f>
        <v>9377.93</v>
      </c>
      <c r="F152" s="14">
        <f>IFERROR(VLOOKUP(D152,'Lista UPA Completa'!E:H,4,)/100,"")</f>
        <v>0.04</v>
      </c>
      <c r="G152" s="15">
        <f t="shared" si="3"/>
        <v>9002.8127999999997</v>
      </c>
      <c r="H152" s="6" t="str">
        <f>VLOOKUP(D152,'Lista UPA Completa'!E:L,8,)</f>
        <v>01/03/2024-31/03/2024</v>
      </c>
    </row>
    <row r="153" spans="1:8" ht="15" customHeight="1" x14ac:dyDescent="0.25">
      <c r="A153" s="87" t="s">
        <v>2634</v>
      </c>
      <c r="B153" s="88" t="s">
        <v>2491</v>
      </c>
      <c r="C153" s="12">
        <v>7790010002929</v>
      </c>
      <c r="D153" s="27" t="str">
        <f>VLOOKUP(C153,'Lista UPA Completa'!C:E,3,)</f>
        <v>572493 JJ COLONIA FRESCA CARICIA VERDE 100ML NVA</v>
      </c>
      <c r="E153" s="28">
        <f>VLOOKUP(D153,'Lista UPA Completa'!E:G,3,)</f>
        <v>3048.34</v>
      </c>
      <c r="F153" s="29" t="str">
        <f>IFERROR(VLOOKUP(D153,'Lista UPA Completa'!E:H,4,)/100,"")</f>
        <v/>
      </c>
      <c r="G153" s="28">
        <f t="shared" ref="G153:G168" si="4">IF(F153="",E153,E153-(E153*F153))</f>
        <v>3048.34</v>
      </c>
      <c r="H153" s="30" t="str">
        <f>VLOOKUP(D153,'Lista UPA Completa'!E:L,8,)</f>
        <v/>
      </c>
    </row>
    <row r="154" spans="1:8" ht="15" customHeight="1" x14ac:dyDescent="0.25">
      <c r="A154" s="87"/>
      <c r="B154" s="86"/>
      <c r="C154" s="12">
        <v>7790010002912</v>
      </c>
      <c r="D154" s="27" t="str">
        <f>VLOOKUP(C154,'Lista UPA Completa'!C:E,3,)</f>
        <v>572494 JJ COLONIA FRESCA CARICIA VERDE 200ML NVA</v>
      </c>
      <c r="E154" s="28">
        <f>VLOOKUP(D154,'Lista UPA Completa'!E:G,3,)</f>
        <v>5171.92</v>
      </c>
      <c r="F154" s="29" t="str">
        <f>IFERROR(VLOOKUP(D154,'Lista UPA Completa'!E:H,4,)/100,"")</f>
        <v/>
      </c>
      <c r="G154" s="28">
        <f t="shared" si="4"/>
        <v>5171.92</v>
      </c>
      <c r="H154" s="30" t="str">
        <f>VLOOKUP(D154,'Lista UPA Completa'!E:L,8,)</f>
        <v/>
      </c>
    </row>
    <row r="155" spans="1:8" x14ac:dyDescent="0.25">
      <c r="A155" s="87"/>
      <c r="B155" s="48" t="s">
        <v>727</v>
      </c>
      <c r="C155" s="12">
        <v>7891010247324</v>
      </c>
      <c r="D155" s="10" t="str">
        <f>VLOOKUP(C155,'Lista UPA Completa'!C:E,3,)</f>
        <v>559139 J&amp;J TH. LIMP. SUAV 24X44U. (NJA)</v>
      </c>
      <c r="E155" s="15">
        <f>VLOOKUP(D155,'Lista UPA Completa'!E:G,3,)</f>
        <v>3044.6</v>
      </c>
      <c r="F155" s="14">
        <f>IFERROR(VLOOKUP(D155,'Lista UPA Completa'!E:H,4,)/100,"")</f>
        <v>0.35</v>
      </c>
      <c r="G155" s="15">
        <f t="shared" si="4"/>
        <v>1978.99</v>
      </c>
      <c r="H155" s="6" t="str">
        <f>VLOOKUP(D155,'Lista UPA Completa'!E:L,8,)</f>
        <v>18/03/2024-23/04/2024</v>
      </c>
    </row>
    <row r="156" spans="1:8" x14ac:dyDescent="0.25">
      <c r="A156" s="87"/>
      <c r="B156" s="48"/>
      <c r="C156" s="12">
        <v>7891010251024</v>
      </c>
      <c r="D156" s="10" t="str">
        <f>VLOOKUP(C156,'Lista UPA Completa'!C:E,3,)</f>
        <v>544889 J&amp;J TH. CABEZA A LOS PIES 24X44U (CELESTE)</v>
      </c>
      <c r="E156" s="15">
        <f>VLOOKUP(D156,'Lista UPA Completa'!E:G,3,)</f>
        <v>3045.16</v>
      </c>
      <c r="F156" s="14">
        <f>IFERROR(VLOOKUP(D156,'Lista UPA Completa'!E:H,4,)/100,"")</f>
        <v>0.35</v>
      </c>
      <c r="G156" s="15">
        <f t="shared" si="4"/>
        <v>1979.354</v>
      </c>
      <c r="H156" s="6" t="str">
        <f>VLOOKUP(D156,'Lista UPA Completa'!E:L,8,)</f>
        <v>18/03/2024-23/04/2024</v>
      </c>
    </row>
    <row r="157" spans="1:8" x14ac:dyDescent="0.25">
      <c r="A157" s="87"/>
      <c r="B157" s="48"/>
      <c r="C157" s="12">
        <v>7891010568771</v>
      </c>
      <c r="D157" s="10" t="str">
        <f>VLOOKUP(C157,'Lista UPA Completa'!C:E,3,)</f>
        <v>558442 J&amp;J TH. RECIEN NACIDO 24X48U (AMARILLO)</v>
      </c>
      <c r="E157" s="15">
        <f>VLOOKUP(D157,'Lista UPA Completa'!E:G,3,)</f>
        <v>4469.6400000000003</v>
      </c>
      <c r="F157" s="14">
        <f>IFERROR(VLOOKUP(D157,'Lista UPA Completa'!E:H,4,)/100,"")</f>
        <v>0.35</v>
      </c>
      <c r="G157" s="15">
        <f t="shared" si="4"/>
        <v>2905.2660000000005</v>
      </c>
      <c r="H157" s="6" t="str">
        <f>VLOOKUP(D157,'Lista UPA Completa'!E:L,8,)</f>
        <v>18/03/2024-23/04/2024</v>
      </c>
    </row>
    <row r="158" spans="1:8" x14ac:dyDescent="0.25">
      <c r="A158" s="87"/>
      <c r="B158" s="48" t="s">
        <v>15</v>
      </c>
      <c r="C158" s="12">
        <v>7790010003292</v>
      </c>
      <c r="D158" s="10" t="str">
        <f>VLOOKUP(C158,'Lista UPA Completa'!C:E,3,)</f>
        <v>576998 JJ SHAMPOO FRAG. PROL. 121X200ML.</v>
      </c>
      <c r="E158" s="15">
        <f>VLOOKUP(D158,'Lista UPA Completa'!E:G,3,)</f>
        <v>3072.88</v>
      </c>
      <c r="F158" s="14" t="str">
        <f>IFERROR(VLOOKUP(D158,'Lista UPA Completa'!E:H,4,)/100,"")</f>
        <v/>
      </c>
      <c r="G158" s="15">
        <f t="shared" si="4"/>
        <v>3072.88</v>
      </c>
      <c r="H158" s="6" t="str">
        <f>VLOOKUP(D158,'Lista UPA Completa'!E:L,8,)</f>
        <v/>
      </c>
    </row>
    <row r="159" spans="1:8" x14ac:dyDescent="0.25">
      <c r="A159" s="87"/>
      <c r="B159" s="48"/>
      <c r="C159" s="12">
        <v>7790010003162</v>
      </c>
      <c r="D159" s="10" t="str">
        <f>VLOOKUP(C159,'Lista UPA Completa'!C:E,3,)</f>
        <v>576974 JJ SHAMPOO ORIGINAL 12X200ML.</v>
      </c>
      <c r="E159" s="15">
        <f>VLOOKUP(D159,'Lista UPA Completa'!E:G,3,)</f>
        <v>3141.15</v>
      </c>
      <c r="F159" s="14" t="str">
        <f>IFERROR(VLOOKUP(D159,'Lista UPA Completa'!E:H,4,)/100,"")</f>
        <v/>
      </c>
      <c r="G159" s="15">
        <f t="shared" si="4"/>
        <v>3141.15</v>
      </c>
      <c r="H159" s="6" t="str">
        <f>VLOOKUP(D159,'Lista UPA Completa'!E:L,8,)</f>
        <v/>
      </c>
    </row>
    <row r="160" spans="1:8" x14ac:dyDescent="0.25">
      <c r="A160" s="87"/>
      <c r="B160" s="48"/>
      <c r="C160" s="12">
        <v>7790010003063</v>
      </c>
      <c r="D160" s="10" t="str">
        <f>VLOOKUP(C160,'Lista UPA Completa'!C:E,3,)</f>
        <v>576971 JJ SHAMPOO CABELLO CLARO 12X200ML.</v>
      </c>
      <c r="E160" s="15">
        <f>VLOOKUP(D160,'Lista UPA Completa'!E:G,3,)</f>
        <v>3141.15</v>
      </c>
      <c r="F160" s="14" t="str">
        <f>IFERROR(VLOOKUP(D160,'Lista UPA Completa'!E:H,4,)/100,"")</f>
        <v/>
      </c>
      <c r="G160" s="15">
        <f t="shared" si="4"/>
        <v>3141.15</v>
      </c>
      <c r="H160" s="6" t="str">
        <f>VLOOKUP(D160,'Lista UPA Completa'!E:L,8,)</f>
        <v/>
      </c>
    </row>
    <row r="161" spans="1:8" x14ac:dyDescent="0.25">
      <c r="A161" s="87"/>
      <c r="B161" s="48"/>
      <c r="C161" s="12">
        <v>7790010003063</v>
      </c>
      <c r="D161" s="10" t="str">
        <f>VLOOKUP(C161,'Lista UPA Completa'!C:E,3,)</f>
        <v>576971 JJ SHAMPOO CABELLO CLARO 12X200ML.</v>
      </c>
      <c r="E161" s="15">
        <f>VLOOKUP(D161,'Lista UPA Completa'!E:G,3,)</f>
        <v>3141.15</v>
      </c>
      <c r="F161" s="14" t="str">
        <f>IFERROR(VLOOKUP(D161,'Lista UPA Completa'!E:H,4,)/100,"")</f>
        <v/>
      </c>
      <c r="G161" s="15">
        <f t="shared" si="4"/>
        <v>3141.15</v>
      </c>
      <c r="H161" s="6" t="str">
        <f>VLOOKUP(D161,'Lista UPA Completa'!E:L,8,)</f>
        <v/>
      </c>
    </row>
    <row r="162" spans="1:8" x14ac:dyDescent="0.25">
      <c r="A162" s="87"/>
      <c r="B162" s="48" t="s">
        <v>16</v>
      </c>
      <c r="C162" s="12">
        <v>7790010003209</v>
      </c>
      <c r="D162" s="10" t="str">
        <f>VLOOKUP(C162,'Lista UPA Completa'!C:E,3,)</f>
        <v>576988 JJ ACOND. FRAG. PROLONG. 12X200ML.</v>
      </c>
      <c r="E162" s="15">
        <f>VLOOKUP(D162,'Lista UPA Completa'!E:G,3,)</f>
        <v>3273.66</v>
      </c>
      <c r="F162" s="14">
        <f>IFERROR(VLOOKUP(D162,'Lista UPA Completa'!E:H,4,)/100,"")</f>
        <v>0.2</v>
      </c>
      <c r="G162" s="15">
        <f t="shared" si="4"/>
        <v>2618.9279999999999</v>
      </c>
      <c r="H162" s="6" t="str">
        <f>VLOOKUP(D162,'Lista UPA Completa'!E:L,8,)</f>
        <v>01/03/2024-31/03/2024</v>
      </c>
    </row>
    <row r="163" spans="1:8" x14ac:dyDescent="0.25">
      <c r="A163" s="87"/>
      <c r="B163" s="48"/>
      <c r="C163" s="12">
        <v>7790010002493</v>
      </c>
      <c r="D163" s="10" t="str">
        <f>VLOOKUP(C163,'Lista UPA Completa'!C:E,3,)</f>
        <v>571915 JJ ACOND MANZANILLA 12X200ML.(D)</v>
      </c>
      <c r="E163" s="15">
        <f>VLOOKUP(D163,'Lista UPA Completa'!E:G,3,)</f>
        <v>1734</v>
      </c>
      <c r="F163" s="14" t="str">
        <f>IFERROR(VLOOKUP(D163,'Lista UPA Completa'!E:H,4,)/100,"")</f>
        <v/>
      </c>
      <c r="G163" s="15">
        <f t="shared" si="4"/>
        <v>1734</v>
      </c>
      <c r="H163" s="6" t="str">
        <f>VLOOKUP(D163,'Lista UPA Completa'!E:L,8,)</f>
        <v/>
      </c>
    </row>
    <row r="164" spans="1:8" x14ac:dyDescent="0.25">
      <c r="A164" s="87"/>
      <c r="B164" s="48"/>
      <c r="C164" s="12">
        <v>7790010002516</v>
      </c>
      <c r="D164" s="10" t="str">
        <f>VLOOKUP(C164,'Lista UPA Completa'!C:E,3,)</f>
        <v>571917 JJ ACOND ORIGINAL  12X200ML. (D)</v>
      </c>
      <c r="E164" s="15">
        <f>VLOOKUP(D164,'Lista UPA Completa'!E:G,3,)</f>
        <v>1734</v>
      </c>
      <c r="F164" s="14" t="str">
        <f>IFERROR(VLOOKUP(D164,'Lista UPA Completa'!E:H,4,)/100,"")</f>
        <v/>
      </c>
      <c r="G164" s="15">
        <f t="shared" si="4"/>
        <v>1734</v>
      </c>
      <c r="H164" s="6" t="str">
        <f>VLOOKUP(D164,'Lista UPA Completa'!E:L,8,)</f>
        <v/>
      </c>
    </row>
    <row r="165" spans="1:8" x14ac:dyDescent="0.25">
      <c r="A165" s="87"/>
      <c r="B165" s="48"/>
      <c r="C165" s="12">
        <v>7790010003285</v>
      </c>
      <c r="D165" s="10" t="str">
        <f>VLOOKUP(C165,'Lista UPA Completa'!C:E,3,)</f>
        <v>576997 JJ ACOND. RULOS ENSUEÑO 12X200ML.</v>
      </c>
      <c r="E165" s="15">
        <f>VLOOKUP(D165,'Lista UPA Completa'!E:G,3,)</f>
        <v>3273.66</v>
      </c>
      <c r="F165" s="14">
        <f>IFERROR(VLOOKUP(D165,'Lista UPA Completa'!E:H,4,)/100,"")</f>
        <v>0.2</v>
      </c>
      <c r="G165" s="15">
        <f t="shared" si="4"/>
        <v>2618.9279999999999</v>
      </c>
      <c r="H165" s="6" t="str">
        <f>VLOOKUP(D165,'Lista UPA Completa'!E:L,8,)</f>
        <v>01/03/2024-31/03/2024</v>
      </c>
    </row>
    <row r="166" spans="1:8" ht="15" customHeight="1" x14ac:dyDescent="0.25">
      <c r="A166" s="87"/>
      <c r="B166" s="88" t="s">
        <v>2492</v>
      </c>
      <c r="C166" s="12">
        <v>7702031244592</v>
      </c>
      <c r="D166" s="10" t="str">
        <f>VLOOKUP(C166,'Lista UPA Completa'!C:E,3,)</f>
        <v>500116 J&amp;J FECULA DERMOPROTECTOR ORIGINAL 24X200GR</v>
      </c>
      <c r="E166" s="15">
        <f>VLOOKUP(D166,'Lista UPA Completa'!E:G,3,)</f>
        <v>5047.1899999999996</v>
      </c>
      <c r="F166" s="14" t="str">
        <f>IFERROR(VLOOKUP(D166,'Lista UPA Completa'!E:H,4,)/100,"")</f>
        <v/>
      </c>
      <c r="G166" s="15">
        <f t="shared" si="4"/>
        <v>5047.1899999999996</v>
      </c>
      <c r="H166" s="6" t="str">
        <f>VLOOKUP(D166,'Lista UPA Completa'!E:L,8,)</f>
        <v/>
      </c>
    </row>
    <row r="167" spans="1:8" ht="15" customHeight="1" x14ac:dyDescent="0.25">
      <c r="A167" s="87"/>
      <c r="B167" s="86"/>
      <c r="C167" s="12">
        <v>7702031244622</v>
      </c>
      <c r="D167" s="10" t="str">
        <f>VLOOKUP(C167,'Lista UPA Completa'!C:E,3,)</f>
        <v>500117 - 574861 J&amp;J FECULA ANTES DE DORMIR 24X200GR (VIOLETA)</v>
      </c>
      <c r="E167" s="15">
        <f>VLOOKUP(D167,'Lista UPA Completa'!E:G,3,)</f>
        <v>5649.54</v>
      </c>
      <c r="F167" s="14" t="str">
        <f>IFERROR(VLOOKUP(D167,'Lista UPA Completa'!E:H,4,)/100,"")</f>
        <v/>
      </c>
      <c r="G167" s="15">
        <f t="shared" si="4"/>
        <v>5649.54</v>
      </c>
      <c r="H167" s="6" t="str">
        <f>VLOOKUP(D167,'Lista UPA Completa'!E:L,8,)</f>
        <v/>
      </c>
    </row>
    <row r="168" spans="1:8" x14ac:dyDescent="0.25">
      <c r="A168" s="87"/>
      <c r="B168" s="7" t="s">
        <v>1247</v>
      </c>
      <c r="C168" s="12">
        <v>7891010035976</v>
      </c>
      <c r="D168" s="10" t="str">
        <f>VLOOKUP(C168,'Lista UPA Completa'!C:E,3,)</f>
        <v>575035 J&amp;J JAB GLICERINA C/MIEL 72X80GR (NARANJA)</v>
      </c>
      <c r="E168" s="15">
        <f>VLOOKUP(D168,'Lista UPA Completa'!E:G,3,)</f>
        <v>954.91</v>
      </c>
      <c r="F168" s="14" t="str">
        <f>IFERROR(VLOOKUP(D168,'Lista UPA Completa'!E:H,4,)/100,"")</f>
        <v/>
      </c>
      <c r="G168" s="15">
        <f t="shared" si="4"/>
        <v>954.91</v>
      </c>
      <c r="H168" s="6" t="str">
        <f>VLOOKUP(D168,'Lista UPA Completa'!E:L,8,)</f>
        <v/>
      </c>
    </row>
    <row r="169" spans="1:8" ht="32.4" x14ac:dyDescent="0.25">
      <c r="A169" s="57" t="s">
        <v>17</v>
      </c>
      <c r="B169" s="58"/>
      <c r="C169" s="58"/>
      <c r="D169" s="58"/>
      <c r="E169" s="58"/>
      <c r="F169" s="58"/>
      <c r="G169" s="58"/>
      <c r="H169" s="59"/>
    </row>
    <row r="170" spans="1:8" x14ac:dyDescent="0.25">
      <c r="A170" s="90" t="s">
        <v>176</v>
      </c>
      <c r="B170" s="88" t="s">
        <v>19</v>
      </c>
      <c r="C170" s="12">
        <v>7792494001108</v>
      </c>
      <c r="D170" s="10" t="str">
        <f>VLOOKUP(C170,'Lista UPA Completa'!C:E,3,)</f>
        <v>01-110 NONINO RECTO G 4X20U.</v>
      </c>
      <c r="E170" s="15">
        <f>VLOOKUP(D170,'Lista UPA Completa'!E:G,3,)</f>
        <v>5571.83</v>
      </c>
      <c r="F170" s="14" t="str">
        <f>IFERROR(VLOOKUP(D170,'Lista UPA Completa'!E:H,4,)/100,"")</f>
        <v/>
      </c>
      <c r="G170" s="15">
        <f t="shared" ref="G170:G233" si="5">IF(F170="",E170,E170-(E170*F170))</f>
        <v>5571.83</v>
      </c>
      <c r="H170" s="6" t="str">
        <f>VLOOKUP(D170,'Lista UPA Completa'!E:L,8,)</f>
        <v/>
      </c>
    </row>
    <row r="171" spans="1:8" x14ac:dyDescent="0.25">
      <c r="A171" s="90"/>
      <c r="B171" s="85"/>
      <c r="C171" s="12">
        <v>7792494001122</v>
      </c>
      <c r="D171" s="10" t="str">
        <f>VLOOKUP(C171,'Lista UPA Completa'!C:E,3,)</f>
        <v>01-112 NONINO RECTO XG 4X20U.</v>
      </c>
      <c r="E171" s="15">
        <f>VLOOKUP(D171,'Lista UPA Completa'!E:G,3,)</f>
        <v>6024.71</v>
      </c>
      <c r="F171" s="14" t="str">
        <f>IFERROR(VLOOKUP(D171,'Lista UPA Completa'!E:H,4,)/100,"")</f>
        <v/>
      </c>
      <c r="G171" s="15">
        <f t="shared" si="5"/>
        <v>6024.71</v>
      </c>
      <c r="H171" s="6" t="str">
        <f>VLOOKUP(D171,'Lista UPA Completa'!E:L,8,)</f>
        <v/>
      </c>
    </row>
    <row r="172" spans="1:8" x14ac:dyDescent="0.25">
      <c r="A172" s="90"/>
      <c r="B172" s="85"/>
      <c r="C172" s="12">
        <v>7792494004581</v>
      </c>
      <c r="D172" s="10" t="str">
        <f>VLOOKUP(C172,'Lista UPA Completa'!C:E,3,)</f>
        <v>01-130 NONINO RECTO ADULTOS G. 50X2</v>
      </c>
      <c r="E172" s="15">
        <f>VLOOKUP(D172,'Lista UPA Completa'!E:G,3,)</f>
        <v>13268.58</v>
      </c>
      <c r="F172" s="14" t="str">
        <f>IFERROR(VLOOKUP(D172,'Lista UPA Completa'!E:H,4,)/100,"")</f>
        <v/>
      </c>
      <c r="G172" s="15">
        <f t="shared" si="5"/>
        <v>13268.58</v>
      </c>
      <c r="H172" s="6" t="str">
        <f>VLOOKUP(D172,'Lista UPA Completa'!E:L,8,)</f>
        <v/>
      </c>
    </row>
    <row r="173" spans="1:8" x14ac:dyDescent="0.25">
      <c r="A173" s="90"/>
      <c r="B173" s="86"/>
      <c r="C173" s="12">
        <v>7792494004598</v>
      </c>
      <c r="D173" s="10" t="str">
        <f>VLOOKUP(C173,'Lista UPA Completa'!C:E,3,)</f>
        <v>01-131 NONINO RECTO ADULTOS XG 50X2</v>
      </c>
      <c r="E173" s="15">
        <f>VLOOKUP(D173,'Lista UPA Completa'!E:G,3,)</f>
        <v>14344.38</v>
      </c>
      <c r="F173" s="14" t="str">
        <f>IFERROR(VLOOKUP(D173,'Lista UPA Completa'!E:H,4,)/100,"")</f>
        <v/>
      </c>
      <c r="G173" s="15">
        <f t="shared" si="5"/>
        <v>14344.38</v>
      </c>
      <c r="H173" s="6" t="str">
        <f>VLOOKUP(D173,'Lista UPA Completa'!E:L,8,)</f>
        <v/>
      </c>
    </row>
    <row r="174" spans="1:8" x14ac:dyDescent="0.25">
      <c r="A174" s="90"/>
      <c r="B174" s="88" t="s">
        <v>20</v>
      </c>
      <c r="C174" s="12">
        <v>7792494001405</v>
      </c>
      <c r="D174" s="10" t="str">
        <f>VLOOKUP(C174,'Lista UPA Completa'!C:E,3,)</f>
        <v>600001 NONINO JUVENIL C/ BARRERA 10X8UN.</v>
      </c>
      <c r="E174" s="15">
        <f>VLOOKUP(D174,'Lista UPA Completa'!E:G,3,)</f>
        <v>3525.39</v>
      </c>
      <c r="F174" s="14" t="str">
        <f>IFERROR(VLOOKUP(D174,'Lista UPA Completa'!E:H,4,)/100,"")</f>
        <v/>
      </c>
      <c r="G174" s="15">
        <f t="shared" si="5"/>
        <v>3525.39</v>
      </c>
      <c r="H174" s="6" t="str">
        <f>VLOOKUP(D174,'Lista UPA Completa'!E:L,8,)</f>
        <v/>
      </c>
    </row>
    <row r="175" spans="1:8" x14ac:dyDescent="0.25">
      <c r="A175" s="90"/>
      <c r="B175" s="85"/>
      <c r="C175" s="12">
        <v>7792494001436</v>
      </c>
      <c r="D175" s="10" t="str">
        <f>VLOOKUP(C175,'Lista UPA Completa'!C:E,3,)</f>
        <v>01-142 NONINO ELASTIZ PLUS G.16X5</v>
      </c>
      <c r="E175" s="15">
        <f>VLOOKUP(D175,'Lista UPA Completa'!E:G,3,)</f>
        <v>6879.61</v>
      </c>
      <c r="F175" s="14" t="str">
        <f>IFERROR(VLOOKUP(D175,'Lista UPA Completa'!E:H,4,)/100,"")</f>
        <v/>
      </c>
      <c r="G175" s="15">
        <f t="shared" si="5"/>
        <v>6879.61</v>
      </c>
      <c r="H175" s="6" t="str">
        <f>VLOOKUP(D175,'Lista UPA Completa'!E:L,8,)</f>
        <v/>
      </c>
    </row>
    <row r="176" spans="1:8" x14ac:dyDescent="0.25">
      <c r="A176" s="90"/>
      <c r="B176" s="85"/>
      <c r="C176" s="12">
        <v>7792494001450</v>
      </c>
      <c r="D176" s="10" t="str">
        <f>VLOOKUP(C176,'Lista UPA Completa'!C:E,3,)</f>
        <v>01-144 NONINO ELASTIZ PLUS  XGDE 16X5</v>
      </c>
      <c r="E176" s="15">
        <f>VLOOKUP(D176,'Lista UPA Completa'!E:G,3,)</f>
        <v>7476.87</v>
      </c>
      <c r="F176" s="14" t="str">
        <f>IFERROR(VLOOKUP(D176,'Lista UPA Completa'!E:H,4,)/100,"")</f>
        <v/>
      </c>
      <c r="G176" s="15">
        <f t="shared" si="5"/>
        <v>7476.87</v>
      </c>
      <c r="H176" s="6" t="str">
        <f>VLOOKUP(D176,'Lista UPA Completa'!E:L,8,)</f>
        <v/>
      </c>
    </row>
    <row r="177" spans="1:8" ht="15" customHeight="1" x14ac:dyDescent="0.25">
      <c r="A177" s="90"/>
      <c r="B177" s="85"/>
      <c r="C177" s="12">
        <v>7792494004642</v>
      </c>
      <c r="D177" s="10" t="str">
        <f>VLOOKUP(C177,'Lista UPA Completa'!C:E,3,)</f>
        <v>101011 NONINO ANATOMICO CLASICO GDE 5X16U.</v>
      </c>
      <c r="E177" s="15">
        <f>VLOOKUP(D177,'Lista UPA Completa'!E:G,3,)</f>
        <v>5572.55</v>
      </c>
      <c r="F177" s="14" t="str">
        <f>IFERROR(VLOOKUP(D177,'Lista UPA Completa'!E:H,4,)/100,"")</f>
        <v/>
      </c>
      <c r="G177" s="15">
        <f t="shared" si="5"/>
        <v>5572.55</v>
      </c>
      <c r="H177" s="31" t="str">
        <f>VLOOKUP(D177,'Lista UPA Completa'!E:L,8,)</f>
        <v/>
      </c>
    </row>
    <row r="178" spans="1:8" ht="14.25" customHeight="1" x14ac:dyDescent="0.25">
      <c r="A178" s="90"/>
      <c r="B178" s="86"/>
      <c r="C178" s="12">
        <v>7792494004659</v>
      </c>
      <c r="D178" s="10" t="str">
        <f>VLOOKUP(C178,'Lista UPA Completa'!C:E,3,)</f>
        <v>101012 NONINO ANATOMICO CLASICO XG 5X16U.</v>
      </c>
      <c r="E178" s="15">
        <f>VLOOKUP(D178,'Lista UPA Completa'!E:G,3,)</f>
        <v>6056.29</v>
      </c>
      <c r="F178" s="14" t="str">
        <f>IFERROR(VLOOKUP(D178,'Lista UPA Completa'!E:H,4,)/100,"")</f>
        <v/>
      </c>
      <c r="G178" s="15">
        <f t="shared" si="5"/>
        <v>6056.29</v>
      </c>
      <c r="H178" s="31" t="str">
        <f>VLOOKUP(D178,'Lista UPA Completa'!E:L,8,)</f>
        <v/>
      </c>
    </row>
    <row r="179" spans="1:8" x14ac:dyDescent="0.25">
      <c r="A179" s="90"/>
      <c r="B179" s="88" t="s">
        <v>1045</v>
      </c>
      <c r="C179" s="12">
        <v>7792494004543</v>
      </c>
      <c r="D179" s="10" t="str">
        <f>VLOOKUP(C179,'Lista UPA Completa'!C:E,3,)</f>
        <v>500002 NONINO APOSITO  INCONT MOD 6 X 20 UN C/CINTA</v>
      </c>
      <c r="E179" s="15">
        <f>VLOOKUP(D179,'Lista UPA Completa'!E:G,3,)</f>
        <v>2765.16</v>
      </c>
      <c r="F179" s="14" t="str">
        <f>IFERROR(VLOOKUP(D179,'Lista UPA Completa'!E:H,4,)/100,"")</f>
        <v/>
      </c>
      <c r="G179" s="15">
        <f t="shared" si="5"/>
        <v>2765.16</v>
      </c>
      <c r="H179" s="6" t="str">
        <f>VLOOKUP(D179,'Lista UPA Completa'!E:L,8,)</f>
        <v/>
      </c>
    </row>
    <row r="180" spans="1:8" x14ac:dyDescent="0.25">
      <c r="A180" s="90"/>
      <c r="B180" s="85"/>
      <c r="C180" s="12">
        <v>7792494004550</v>
      </c>
      <c r="D180" s="10" t="str">
        <f>VLOOKUP(C180,'Lista UPA Completa'!C:E,3,)</f>
        <v>500003 NONINO APOSITO INCONT FTE 6 X 20 UNID C/CIN</v>
      </c>
      <c r="E180" s="15">
        <f>VLOOKUP(D180,'Lista UPA Completa'!E:G,3,)</f>
        <v>4253.3999999999996</v>
      </c>
      <c r="F180" s="14" t="str">
        <f>IFERROR(VLOOKUP(D180,'Lista UPA Completa'!E:H,4,)/100,"")</f>
        <v/>
      </c>
      <c r="G180" s="15">
        <f t="shared" si="5"/>
        <v>4253.3999999999996</v>
      </c>
      <c r="H180" s="6" t="str">
        <f>VLOOKUP(D180,'Lista UPA Completa'!E:L,8,)</f>
        <v/>
      </c>
    </row>
    <row r="181" spans="1:8" x14ac:dyDescent="0.25">
      <c r="A181" s="90"/>
      <c r="B181" s="85"/>
      <c r="C181" s="12">
        <v>7792494004536</v>
      </c>
      <c r="D181" s="10" t="str">
        <f>VLOOKUP(C181,'Lista UPA Completa'!C:E,3,)</f>
        <v>500001 NONINO APOSITO INCON LEV  6 X 20 UNID C/CINTA</v>
      </c>
      <c r="E181" s="15">
        <f>VLOOKUP(D181,'Lista UPA Completa'!E:G,3,)</f>
        <v>2348.6999999999998</v>
      </c>
      <c r="F181" s="14" t="str">
        <f>IFERROR(VLOOKUP(D181,'Lista UPA Completa'!E:H,4,)/100,"")</f>
        <v/>
      </c>
      <c r="G181" s="15">
        <f t="shared" si="5"/>
        <v>2348.6999999999998</v>
      </c>
      <c r="H181" s="6" t="str">
        <f>VLOOKUP(D181,'Lista UPA Completa'!E:L,8,)</f>
        <v/>
      </c>
    </row>
    <row r="182" spans="1:8" x14ac:dyDescent="0.25">
      <c r="A182" s="90"/>
      <c r="B182" s="85"/>
      <c r="C182" s="12">
        <v>7792494004574</v>
      </c>
      <c r="D182" s="10" t="str">
        <f>VLOOKUP(C182,'Lista UPA Completa'!C:E,3,)</f>
        <v>400001 NONINO APOSITO REF PAÑAL CLASICO 6X20</v>
      </c>
      <c r="E182" s="15">
        <f>VLOOKUP(D182,'Lista UPA Completa'!E:G,3,)</f>
        <v>2671.8</v>
      </c>
      <c r="F182" s="14" t="str">
        <f>IFERROR(VLOOKUP(D182,'Lista UPA Completa'!E:H,4,)/100,"")</f>
        <v/>
      </c>
      <c r="G182" s="15">
        <f t="shared" si="5"/>
        <v>2671.8</v>
      </c>
      <c r="H182" s="6" t="str">
        <f>VLOOKUP(D182,'Lista UPA Completa'!E:L,8,)</f>
        <v/>
      </c>
    </row>
    <row r="183" spans="1:8" x14ac:dyDescent="0.25">
      <c r="A183" s="90"/>
      <c r="B183" s="85"/>
      <c r="C183" s="12">
        <v>7792494004567</v>
      </c>
      <c r="D183" s="10" t="str">
        <f>VLOOKUP(C183,'Lista UPA Completa'!C:E,3,)</f>
        <v>400002 NONINO APOSITO REF PAÑAL MAXI 6 X 20</v>
      </c>
      <c r="E183" s="15">
        <f>VLOOKUP(D183,'Lista UPA Completa'!E:G,3,)</f>
        <v>3833.89</v>
      </c>
      <c r="F183" s="14" t="str">
        <f>IFERROR(VLOOKUP(D183,'Lista UPA Completa'!E:H,4,)/100,"")</f>
        <v/>
      </c>
      <c r="G183" s="15">
        <f t="shared" si="5"/>
        <v>3833.89</v>
      </c>
      <c r="H183" s="6" t="str">
        <f>VLOOKUP(D183,'Lista UPA Completa'!E:L,8,)</f>
        <v/>
      </c>
    </row>
    <row r="184" spans="1:8" x14ac:dyDescent="0.25">
      <c r="A184" s="90"/>
      <c r="B184" s="86"/>
      <c r="C184" s="12">
        <v>7792494004628</v>
      </c>
      <c r="D184" s="10" t="str">
        <f>VLOOKUP(C184,'Lista UPA Completa'!C:E,3,)</f>
        <v>700001 NONINO ZALEA 6X10UN.</v>
      </c>
      <c r="E184" s="15">
        <f>VLOOKUP(D184,'Lista UPA Completa'!E:G,3,)</f>
        <v>3645.84</v>
      </c>
      <c r="F184" s="14" t="str">
        <f>IFERROR(VLOOKUP(D184,'Lista UPA Completa'!E:H,4,)/100,"")</f>
        <v/>
      </c>
      <c r="G184" s="15">
        <f t="shared" si="5"/>
        <v>3645.84</v>
      </c>
      <c r="H184" s="6" t="str">
        <f>VLOOKUP(D184,'Lista UPA Completa'!E:L,8,)</f>
        <v/>
      </c>
    </row>
    <row r="185" spans="1:8" x14ac:dyDescent="0.25">
      <c r="A185" s="93" t="s">
        <v>25</v>
      </c>
      <c r="B185" s="85" t="s">
        <v>1880</v>
      </c>
      <c r="C185" s="12">
        <v>7794626011122</v>
      </c>
      <c r="D185" s="10" t="str">
        <f>VLOOKUP(C185,'Lista UPA Completa'!C:E,3,)</f>
        <v>30241065-30244581 PLENITUD PAÑAL CLASSIC GDE 4X16U.</v>
      </c>
      <c r="E185" s="15">
        <f>VLOOKUP(D185,'Lista UPA Completa'!E:G,3,)</f>
        <v>13274.99</v>
      </c>
      <c r="F185" s="14" t="str">
        <f>IFERROR(VLOOKUP(D185,'Lista UPA Completa'!E:H,4,)/100,"")</f>
        <v/>
      </c>
      <c r="G185" s="15">
        <f t="shared" si="5"/>
        <v>13274.99</v>
      </c>
      <c r="H185" s="6" t="str">
        <f>VLOOKUP(D185,'Lista UPA Completa'!E:L,8,)</f>
        <v/>
      </c>
    </row>
    <row r="186" spans="1:8" x14ac:dyDescent="0.25">
      <c r="A186" s="93"/>
      <c r="B186" s="85"/>
      <c r="C186" s="12">
        <v>7794626011115</v>
      </c>
      <c r="D186" s="10" t="str">
        <f>VLOOKUP(C186,'Lista UPA Completa'!C:E,3,)</f>
        <v>30244584 PLENITUD PAÑAL  CLASSIC MED 4X16U.</v>
      </c>
      <c r="E186" s="15">
        <f>VLOOKUP(D186,'Lista UPA Completa'!E:G,3,)</f>
        <v>13274.99</v>
      </c>
      <c r="F186" s="14" t="str">
        <f>IFERROR(VLOOKUP(D186,'Lista UPA Completa'!E:H,4,)/100,"")</f>
        <v/>
      </c>
      <c r="G186" s="15">
        <f t="shared" si="5"/>
        <v>13274.99</v>
      </c>
      <c r="H186" s="6" t="str">
        <f>VLOOKUP(D186,'Lista UPA Completa'!E:L,8,)</f>
        <v/>
      </c>
    </row>
    <row r="187" spans="1:8" x14ac:dyDescent="0.25">
      <c r="A187" s="93"/>
      <c r="B187" s="85"/>
      <c r="C187" s="12">
        <v>7794626011238</v>
      </c>
      <c r="D187" s="10" t="str">
        <f>VLOOKUP(C187,'Lista UPA Completa'!C:E,3,)</f>
        <v>30241097 PLENITUD PAÑAL CLASSIC XGDE 4X16U.</v>
      </c>
      <c r="E187" s="15">
        <f>VLOOKUP(D187,'Lista UPA Completa'!E:G,3,)</f>
        <v>13274.99</v>
      </c>
      <c r="F187" s="14" t="str">
        <f>IFERROR(VLOOKUP(D187,'Lista UPA Completa'!E:H,4,)/100,"")</f>
        <v/>
      </c>
      <c r="G187" s="15">
        <f t="shared" si="5"/>
        <v>13274.99</v>
      </c>
      <c r="H187" s="6" t="str">
        <f>VLOOKUP(D187,'Lista UPA Completa'!E:L,8,)</f>
        <v/>
      </c>
    </row>
    <row r="188" spans="1:8" x14ac:dyDescent="0.25">
      <c r="A188" s="93"/>
      <c r="B188" s="48" t="s">
        <v>26</v>
      </c>
      <c r="C188" s="12">
        <v>7794626011207</v>
      </c>
      <c r="D188" s="10" t="str">
        <f>VLOOKUP(C188,'Lista UPA Completa'!C:E,3,)</f>
        <v>30241068 PLENITUD PAÑAL PROTECT MED 8X8U</v>
      </c>
      <c r="E188" s="15">
        <f>VLOOKUP(D188,'Lista UPA Completa'!E:G,3,)</f>
        <v>9932.1299999999992</v>
      </c>
      <c r="F188" s="14" t="str">
        <f>IFERROR(VLOOKUP(D188,'Lista UPA Completa'!E:H,4,)/100,"")</f>
        <v/>
      </c>
      <c r="G188" s="15">
        <f t="shared" si="5"/>
        <v>9932.1299999999992</v>
      </c>
      <c r="H188" s="6" t="str">
        <f>VLOOKUP(D188,'Lista UPA Completa'!E:L,8,)</f>
        <v/>
      </c>
    </row>
    <row r="189" spans="1:8" x14ac:dyDescent="0.25">
      <c r="A189" s="93"/>
      <c r="B189" s="48"/>
      <c r="C189" s="12">
        <v>7794626011160</v>
      </c>
      <c r="D189" s="10" t="str">
        <f>VLOOKUP(C189,'Lista UPA Completa'!C:E,3,)</f>
        <v>30241096 PLENITUD PAÑAL PROTECT G 8X8U.</v>
      </c>
      <c r="E189" s="15">
        <f>VLOOKUP(D189,'Lista UPA Completa'!E:G,3,)</f>
        <v>9932.1299999999992</v>
      </c>
      <c r="F189" s="14" t="str">
        <f>IFERROR(VLOOKUP(D189,'Lista UPA Completa'!E:H,4,)/100,"")</f>
        <v/>
      </c>
      <c r="G189" s="15">
        <f t="shared" si="5"/>
        <v>9932.1299999999992</v>
      </c>
      <c r="H189" s="6" t="str">
        <f>VLOOKUP(D189,'Lista UPA Completa'!E:L,8,)</f>
        <v/>
      </c>
    </row>
    <row r="190" spans="1:8" x14ac:dyDescent="0.25">
      <c r="A190" s="93"/>
      <c r="B190" s="48"/>
      <c r="C190" s="12">
        <v>7794626011177</v>
      </c>
      <c r="D190" s="10" t="str">
        <f>VLOOKUP(C190,'Lista UPA Completa'!C:E,3,)</f>
        <v>30241083 PLENITUD PAÑAL PROTECT XG 8X8U.</v>
      </c>
      <c r="E190" s="15">
        <f>VLOOKUP(D190,'Lista UPA Completa'!E:G,3,)</f>
        <v>9932.2099999999991</v>
      </c>
      <c r="F190" s="14" t="str">
        <f>IFERROR(VLOOKUP(D190,'Lista UPA Completa'!E:H,4,)/100,"")</f>
        <v/>
      </c>
      <c r="G190" s="15">
        <f t="shared" si="5"/>
        <v>9932.2099999999991</v>
      </c>
      <c r="H190" s="6" t="str">
        <f>VLOOKUP(D190,'Lista UPA Completa'!E:L,8,)</f>
        <v/>
      </c>
    </row>
    <row r="191" spans="1:8" x14ac:dyDescent="0.25">
      <c r="A191" s="93"/>
      <c r="B191" s="48"/>
      <c r="C191" s="12">
        <v>7794626011153</v>
      </c>
      <c r="D191" s="10" t="str">
        <f>VLOOKUP(C191,'Lista UPA Completa'!C:E,3,)</f>
        <v>30244558 PLENITUD PAÑAL PROTECT MED 4X16U.</v>
      </c>
      <c r="E191" s="15">
        <f>VLOOKUP(D191,'Lista UPA Completa'!E:G,3,)</f>
        <v>18692.29</v>
      </c>
      <c r="F191" s="14" t="str">
        <f>IFERROR(VLOOKUP(D191,'Lista UPA Completa'!E:H,4,)/100,"")</f>
        <v/>
      </c>
      <c r="G191" s="15">
        <f t="shared" si="5"/>
        <v>18692.29</v>
      </c>
      <c r="H191" s="6" t="str">
        <f>VLOOKUP(D191,'Lista UPA Completa'!E:L,8,)</f>
        <v/>
      </c>
    </row>
    <row r="192" spans="1:8" x14ac:dyDescent="0.25">
      <c r="A192" s="93"/>
      <c r="B192" s="48"/>
      <c r="C192" s="12">
        <v>7794626011184</v>
      </c>
      <c r="D192" s="10" t="str">
        <f>VLOOKUP(C192,'Lista UPA Completa'!C:E,3,)</f>
        <v>30244557 PLENITUD PAÑAL PROTECT GDE 4X16U.</v>
      </c>
      <c r="E192" s="15">
        <f>VLOOKUP(D192,'Lista UPA Completa'!E:G,3,)</f>
        <v>18692.29</v>
      </c>
      <c r="F192" s="14" t="str">
        <f>IFERROR(VLOOKUP(D192,'Lista UPA Completa'!E:H,4,)/100,"")</f>
        <v/>
      </c>
      <c r="G192" s="15">
        <f t="shared" si="5"/>
        <v>18692.29</v>
      </c>
      <c r="H192" s="6" t="str">
        <f>VLOOKUP(D192,'Lista UPA Completa'!E:L,8,)</f>
        <v/>
      </c>
    </row>
    <row r="193" spans="1:8" x14ac:dyDescent="0.25">
      <c r="A193" s="93"/>
      <c r="B193" s="48"/>
      <c r="C193" s="12">
        <v>7794626011191</v>
      </c>
      <c r="D193" s="10" t="str">
        <f>VLOOKUP(C193,'Lista UPA Completa'!C:E,3,)</f>
        <v>30244569 PLENITUD PAÑAL PROTECT XGDE 4X16U.</v>
      </c>
      <c r="E193" s="15">
        <f>VLOOKUP(D193,'Lista UPA Completa'!E:G,3,)</f>
        <v>18691.89</v>
      </c>
      <c r="F193" s="14" t="str">
        <f>IFERROR(VLOOKUP(D193,'Lista UPA Completa'!E:H,4,)/100,"")</f>
        <v/>
      </c>
      <c r="G193" s="15">
        <f t="shared" si="5"/>
        <v>18691.89</v>
      </c>
      <c r="H193" s="6" t="str">
        <f>VLOOKUP(D193,'Lista UPA Completa'!E:L,8,)</f>
        <v/>
      </c>
    </row>
    <row r="194" spans="1:8" x14ac:dyDescent="0.25">
      <c r="A194" s="93"/>
      <c r="B194" s="89" t="s">
        <v>2080</v>
      </c>
      <c r="C194" s="12">
        <v>7896007547173</v>
      </c>
      <c r="D194" s="10" t="str">
        <f>VLOOKUP(C194,'Lista UPA Completa'!C:E,3,)</f>
        <v>30243983 PLENITUD ROPA INT PLENITUD ACTIVE PLUS G/XG X8U.</v>
      </c>
      <c r="E194" s="15">
        <f>VLOOKUP(D194,'Lista UPA Completa'!E:G,3,)</f>
        <v>16424.419999999998</v>
      </c>
      <c r="F194" s="14" t="str">
        <f>IFERROR(VLOOKUP(D194,'Lista UPA Completa'!E:H,4,)/100,"")</f>
        <v/>
      </c>
      <c r="G194" s="15">
        <f t="shared" si="5"/>
        <v>16424.419999999998</v>
      </c>
      <c r="H194" s="6" t="str">
        <f>VLOOKUP(D194,'Lista UPA Completa'!E:L,8,)</f>
        <v/>
      </c>
    </row>
    <row r="195" spans="1:8" x14ac:dyDescent="0.25">
      <c r="A195" s="93"/>
      <c r="B195" s="89"/>
      <c r="C195" s="12">
        <v>7896007547210</v>
      </c>
      <c r="D195" s="10" t="str">
        <f>VLOOKUP(C195,'Lista UPA Completa'!C:E,3,)</f>
        <v>30243984 PLENITUD ROPA INT ACTIVE PLUS G/XG X16U.</v>
      </c>
      <c r="E195" s="15">
        <f>VLOOKUP(D195,'Lista UPA Completa'!E:G,3,)</f>
        <v>31206.43</v>
      </c>
      <c r="F195" s="14" t="str">
        <f>IFERROR(VLOOKUP(D195,'Lista UPA Completa'!E:H,4,)/100,"")</f>
        <v/>
      </c>
      <c r="G195" s="15">
        <f t="shared" si="5"/>
        <v>31206.43</v>
      </c>
      <c r="H195" s="6" t="str">
        <f>VLOOKUP(D195,'Lista UPA Completa'!E:L,8,)</f>
        <v/>
      </c>
    </row>
    <row r="196" spans="1:8" x14ac:dyDescent="0.25">
      <c r="A196" s="93"/>
      <c r="B196" s="89"/>
      <c r="C196" s="12">
        <v>7896007547128</v>
      </c>
      <c r="D196" s="10" t="str">
        <f>VLOOKUP(C196,'Lista UPA Completa'!C:E,3,)</f>
        <v>30243993 PLENITUD ROPA INT ACTIVE PLUS P/M X8U.</v>
      </c>
      <c r="E196" s="15">
        <f>VLOOKUP(D196,'Lista UPA Completa'!E:G,3,)</f>
        <v>16424.419999999998</v>
      </c>
      <c r="F196" s="14" t="str">
        <f>IFERROR(VLOOKUP(D196,'Lista UPA Completa'!E:H,4,)/100,"")</f>
        <v/>
      </c>
      <c r="G196" s="15">
        <f t="shared" si="5"/>
        <v>16424.419999999998</v>
      </c>
      <c r="H196" s="6" t="str">
        <f>VLOOKUP(D196,'Lista UPA Completa'!E:L,8,)</f>
        <v/>
      </c>
    </row>
    <row r="197" spans="1:8" x14ac:dyDescent="0.25">
      <c r="A197" s="93"/>
      <c r="B197" s="89"/>
      <c r="C197" s="12">
        <v>7896007547203</v>
      </c>
      <c r="D197" s="10" t="str">
        <f>VLOOKUP(C197,'Lista UPA Completa'!C:E,3,)</f>
        <v>30244021-30245401 PLENITUD ROPA INT ACTIVE PLUS P/M X16U.</v>
      </c>
      <c r="E197" s="15">
        <f>VLOOKUP(D197,'Lista UPA Completa'!E:G,3,)</f>
        <v>31206.43</v>
      </c>
      <c r="F197" s="14" t="str">
        <f>IFERROR(VLOOKUP(D197,'Lista UPA Completa'!E:H,4,)/100,"")</f>
        <v/>
      </c>
      <c r="G197" s="15">
        <f t="shared" si="5"/>
        <v>31206.43</v>
      </c>
      <c r="H197" s="6" t="str">
        <f>VLOOKUP(D197,'Lista UPA Completa'!E:L,8,)</f>
        <v/>
      </c>
    </row>
    <row r="198" spans="1:8" x14ac:dyDescent="0.25">
      <c r="A198" s="93"/>
      <c r="B198" s="92" t="s">
        <v>656</v>
      </c>
      <c r="C198" s="12">
        <v>7794626011818</v>
      </c>
      <c r="D198" s="10" t="str">
        <f>VLOOKUP(C198,'Lista UPA Completa'!C:E,3,)</f>
        <v>30242396 PLENITUD ROPA INT REAL FIT P/M X8U.</v>
      </c>
      <c r="E198" s="15">
        <f>VLOOKUP(D198,'Lista UPA Completa'!E:G,3,)</f>
        <v>16440.45</v>
      </c>
      <c r="F198" s="14" t="str">
        <f>IFERROR(VLOOKUP(D198,'Lista UPA Completa'!E:H,4,)/100,"")</f>
        <v/>
      </c>
      <c r="G198" s="15">
        <f t="shared" si="5"/>
        <v>16440.45</v>
      </c>
      <c r="H198" s="6" t="str">
        <f>VLOOKUP(D198,'Lista UPA Completa'!E:L,8,)</f>
        <v/>
      </c>
    </row>
    <row r="199" spans="1:8" x14ac:dyDescent="0.25">
      <c r="A199" s="93"/>
      <c r="B199" s="92"/>
      <c r="C199" s="12">
        <v>7794626011825</v>
      </c>
      <c r="D199" s="10" t="str">
        <f>VLOOKUP(C199,'Lista UPA Completa'!C:E,3,)</f>
        <v>30242441 PLENITUD ROPA INT REAL FIT G/XG X8U.</v>
      </c>
      <c r="E199" s="15">
        <f>VLOOKUP(D199,'Lista UPA Completa'!E:G,3,)</f>
        <v>16440.45</v>
      </c>
      <c r="F199" s="14" t="str">
        <f>IFERROR(VLOOKUP(D199,'Lista UPA Completa'!E:H,4,)/100,"")</f>
        <v/>
      </c>
      <c r="G199" s="15">
        <f t="shared" si="5"/>
        <v>16440.45</v>
      </c>
      <c r="H199" s="6" t="str">
        <f>VLOOKUP(D199,'Lista UPA Completa'!E:L,8,)</f>
        <v/>
      </c>
    </row>
    <row r="200" spans="1:8" x14ac:dyDescent="0.25">
      <c r="A200" s="93"/>
      <c r="B200" s="91"/>
      <c r="C200" s="12">
        <v>7896007552757</v>
      </c>
      <c r="D200" s="10" t="str">
        <f>VLOOKUP(C200,'Lista UPA Completa'!C:E,3,)</f>
        <v>30242510 PLENITUD FEMME TOALLA ULTRA C/ALAS X8U.</v>
      </c>
      <c r="E200" s="15">
        <f>VLOOKUP(D200,'Lista UPA Completa'!E:G,3,)</f>
        <v>5080.7700000000004</v>
      </c>
      <c r="F200" s="14" t="str">
        <f>IFERROR(VLOOKUP(D200,'Lista UPA Completa'!E:H,4,)/100,"")</f>
        <v/>
      </c>
      <c r="G200" s="15">
        <f t="shared" si="5"/>
        <v>5080.7700000000004</v>
      </c>
      <c r="H200" s="6" t="str">
        <f>VLOOKUP(D200,'Lista UPA Completa'!E:L,8,)</f>
        <v/>
      </c>
    </row>
    <row r="201" spans="1:8" x14ac:dyDescent="0.25">
      <c r="A201" s="93"/>
      <c r="B201" s="91"/>
      <c r="C201" s="12">
        <v>7794626010880</v>
      </c>
      <c r="D201" s="10" t="str">
        <f>VLOOKUP(C201,'Lista UPA Completa'!C:E,3,)</f>
        <v>30244539 PLENITUD FEMME TOALLA LARGA C/ALAS X16U.</v>
      </c>
      <c r="E201" s="15">
        <f>VLOOKUP(D201,'Lista UPA Completa'!E:G,3,)</f>
        <v>6354.36</v>
      </c>
      <c r="F201" s="14" t="str">
        <f>IFERROR(VLOOKUP(D201,'Lista UPA Completa'!E:H,4,)/100,"")</f>
        <v/>
      </c>
      <c r="G201" s="15">
        <f t="shared" si="5"/>
        <v>6354.36</v>
      </c>
      <c r="H201" s="6" t="str">
        <f>VLOOKUP(D201,'Lista UPA Completa'!E:L,8,)</f>
        <v/>
      </c>
    </row>
    <row r="202" spans="1:8" x14ac:dyDescent="0.25">
      <c r="A202" s="93"/>
      <c r="B202" s="91"/>
      <c r="C202" s="12">
        <v>7896007551002</v>
      </c>
      <c r="D202" s="10" t="str">
        <f>VLOOKUP(C202,'Lista UPA Completa'!C:E,3,)</f>
        <v>30241473 PLENITUD FEMME TOALLA NOCTURNA X8U.</v>
      </c>
      <c r="E202" s="15">
        <f>VLOOKUP(D202,'Lista UPA Completa'!E:G,3,)</f>
        <v>9275.31</v>
      </c>
      <c r="F202" s="14" t="str">
        <f>IFERROR(VLOOKUP(D202,'Lista UPA Completa'!E:H,4,)/100,"")</f>
        <v/>
      </c>
      <c r="G202" s="15">
        <f t="shared" si="5"/>
        <v>9275.31</v>
      </c>
      <c r="H202" s="6" t="str">
        <f>VLOOKUP(D202,'Lista UPA Completa'!E:L,8,)</f>
        <v/>
      </c>
    </row>
    <row r="203" spans="1:8" x14ac:dyDescent="0.25">
      <c r="A203" s="93"/>
      <c r="B203" s="91"/>
      <c r="C203" s="12">
        <v>7794626011504</v>
      </c>
      <c r="D203" s="10" t="str">
        <f>VLOOKUP(C203,'Lista UPA Completa'!C:E,3,)</f>
        <v>30241645 PLENITUD FEMME TOALLA NOCTURNA X20U</v>
      </c>
      <c r="E203" s="15">
        <f>VLOOKUP(D203,'Lista UPA Completa'!E:G,3,)</f>
        <v>21479.46</v>
      </c>
      <c r="F203" s="14" t="str">
        <f>IFERROR(VLOOKUP(D203,'Lista UPA Completa'!E:H,4,)/100,"")</f>
        <v/>
      </c>
      <c r="G203" s="15">
        <f t="shared" si="5"/>
        <v>21479.46</v>
      </c>
      <c r="H203" s="6" t="str">
        <f>VLOOKUP(D203,'Lista UPA Completa'!E:L,8,)</f>
        <v/>
      </c>
    </row>
    <row r="204" spans="1:8" x14ac:dyDescent="0.25">
      <c r="A204" s="75" t="s">
        <v>23</v>
      </c>
      <c r="B204" s="48" t="s">
        <v>19</v>
      </c>
      <c r="C204" s="12">
        <v>7791229152788</v>
      </c>
      <c r="D204" s="10" t="str">
        <f>VLOOKUP(C204,'Lista UPA Completa'!C:E,3,)</f>
        <v>111131 COMODIN CLASICO GRA 8X10</v>
      </c>
      <c r="E204" s="15">
        <f>VLOOKUP(D204,'Lista UPA Completa'!E:G,3,)</f>
        <v>3180.12</v>
      </c>
      <c r="F204" s="14" t="str">
        <f>IFERROR(VLOOKUP(D204,'Lista UPA Completa'!E:H,4,)/100,"")</f>
        <v/>
      </c>
      <c r="G204" s="15">
        <f t="shared" si="5"/>
        <v>3180.12</v>
      </c>
      <c r="H204" s="6" t="str">
        <f>VLOOKUP(D204,'Lista UPA Completa'!E:L,8,)</f>
        <v/>
      </c>
    </row>
    <row r="205" spans="1:8" x14ac:dyDescent="0.25">
      <c r="A205" s="75"/>
      <c r="B205" s="48"/>
      <c r="C205" s="12">
        <v>7791229152856</v>
      </c>
      <c r="D205" s="10" t="str">
        <f>VLOOKUP(C205,'Lista UPA Completa'!C:E,3,)</f>
        <v>111141 COMODIN CLASICO EXT 8X10</v>
      </c>
      <c r="E205" s="15">
        <f>VLOOKUP(D205,'Lista UPA Completa'!E:G,3,)</f>
        <v>3401.19</v>
      </c>
      <c r="F205" s="14" t="str">
        <f>IFERROR(VLOOKUP(D205,'Lista UPA Completa'!E:H,4,)/100,"")</f>
        <v/>
      </c>
      <c r="G205" s="15">
        <f t="shared" si="5"/>
        <v>3401.19</v>
      </c>
      <c r="H205" s="6" t="str">
        <f>VLOOKUP(D205,'Lista UPA Completa'!E:L,8,)</f>
        <v/>
      </c>
    </row>
    <row r="206" spans="1:8" x14ac:dyDescent="0.25">
      <c r="A206" s="75"/>
      <c r="B206" s="48"/>
      <c r="C206" s="12">
        <v>7791229000089</v>
      </c>
      <c r="D206" s="10" t="str">
        <f>VLOOKUP(C206,'Lista UPA Completa'!C:E,3,)</f>
        <v>111132 COMODIN CLASICO GRA C/GEL 20X4</v>
      </c>
      <c r="E206" s="15">
        <f>VLOOKUP(D206,'Lista UPA Completa'!E:G,3,)</f>
        <v>6360.23</v>
      </c>
      <c r="F206" s="14" t="str">
        <f>IFERROR(VLOOKUP(D206,'Lista UPA Completa'!E:H,4,)/100,"")</f>
        <v/>
      </c>
      <c r="G206" s="15">
        <f t="shared" si="5"/>
        <v>6360.23</v>
      </c>
      <c r="H206" s="6" t="str">
        <f>VLOOKUP(D206,'Lista UPA Completa'!E:L,8,)</f>
        <v/>
      </c>
    </row>
    <row r="207" spans="1:8" x14ac:dyDescent="0.25">
      <c r="A207" s="75"/>
      <c r="B207" s="48"/>
      <c r="C207" s="12">
        <v>7791229008054</v>
      </c>
      <c r="D207" s="10" t="str">
        <f>VLOOKUP(C207,'Lista UPA Completa'!C:E,3,)</f>
        <v>111142 COMODIN CLASICO EXT C/GEL 20X4</v>
      </c>
      <c r="E207" s="15">
        <f>VLOOKUP(D207,'Lista UPA Completa'!E:G,3,)</f>
        <v>6802.38</v>
      </c>
      <c r="F207" s="14" t="str">
        <f>IFERROR(VLOOKUP(D207,'Lista UPA Completa'!E:H,4,)/100,"")</f>
        <v/>
      </c>
      <c r="G207" s="15">
        <f t="shared" si="5"/>
        <v>6802.38</v>
      </c>
      <c r="H207" s="6" t="str">
        <f>VLOOKUP(D207,'Lista UPA Completa'!E:L,8,)</f>
        <v/>
      </c>
    </row>
    <row r="208" spans="1:8" x14ac:dyDescent="0.25">
      <c r="A208" s="75"/>
      <c r="B208" s="48" t="s">
        <v>20</v>
      </c>
      <c r="C208" s="12">
        <v>7791229000447</v>
      </c>
      <c r="D208" s="10" t="str">
        <f>VLOOKUP(C208,'Lista UPA Completa'!C:E,3,)</f>
        <v>121111 COMODIN ANT CHI 10U. X 8 PAQ DE 23 A 35 KG (AZUL)</v>
      </c>
      <c r="E208" s="15">
        <f>VLOOKUP(D208,'Lista UPA Completa'!E:G,3,)</f>
        <v>4468.59</v>
      </c>
      <c r="F208" s="14" t="str">
        <f>IFERROR(VLOOKUP(D208,'Lista UPA Completa'!E:H,4,)/100,"")</f>
        <v/>
      </c>
      <c r="G208" s="15">
        <f t="shared" si="5"/>
        <v>4468.59</v>
      </c>
      <c r="H208" s="6" t="str">
        <f>VLOOKUP(D208,'Lista UPA Completa'!E:L,8,)</f>
        <v/>
      </c>
    </row>
    <row r="209" spans="1:8" x14ac:dyDescent="0.25">
      <c r="A209" s="75"/>
      <c r="B209" s="48"/>
      <c r="C209" s="12">
        <v>7791229152917</v>
      </c>
      <c r="D209" s="10" t="str">
        <f>VLOOKUP(C209,'Lista UPA Completa'!C:E,3,)</f>
        <v>121121 COMODIN ANAT MED 8 U. X10 PAQ (AZUL)</v>
      </c>
      <c r="E209" s="15">
        <f>VLOOKUP(D209,'Lista UPA Completa'!E:G,3,)</f>
        <v>3826.43</v>
      </c>
      <c r="F209" s="14" t="str">
        <f>IFERROR(VLOOKUP(D209,'Lista UPA Completa'!E:H,4,)/100,"")</f>
        <v/>
      </c>
      <c r="G209" s="15">
        <f t="shared" si="5"/>
        <v>3826.43</v>
      </c>
      <c r="H209" s="6" t="str">
        <f>VLOOKUP(D209,'Lista UPA Completa'!E:L,8,)</f>
        <v/>
      </c>
    </row>
    <row r="210" spans="1:8" x14ac:dyDescent="0.25">
      <c r="A210" s="75"/>
      <c r="B210" s="48"/>
      <c r="C210" s="12">
        <v>7791229152924</v>
      </c>
      <c r="D210" s="10" t="str">
        <f>VLOOKUP(C210,'Lista UPA Completa'!C:E,3,)</f>
        <v>121131 COMODIN ANAT GRA 8 U. X10 PAQ DE 47 A 85 KG (AZUL)</v>
      </c>
      <c r="E210" s="15">
        <f>VLOOKUP(D210,'Lista UPA Completa'!E:G,3,)</f>
        <v>4030.54</v>
      </c>
      <c r="F210" s="14" t="str">
        <f>IFERROR(VLOOKUP(D210,'Lista UPA Completa'!E:H,4,)/100,"")</f>
        <v/>
      </c>
      <c r="G210" s="15">
        <f t="shared" si="5"/>
        <v>4030.54</v>
      </c>
      <c r="H210" s="6" t="str">
        <f>VLOOKUP(D210,'Lista UPA Completa'!E:L,8,)</f>
        <v/>
      </c>
    </row>
    <row r="211" spans="1:8" x14ac:dyDescent="0.25">
      <c r="A211" s="75"/>
      <c r="B211" s="48"/>
      <c r="C211" s="12">
        <v>7791229152931</v>
      </c>
      <c r="D211" s="10" t="str">
        <f>VLOOKUP(C211,'Lista UPA Completa'!C:E,3,)</f>
        <v>121141 COMODIN ANAT EXT 8U X 10 PAQ MAS 85 KG (AZUL)</v>
      </c>
      <c r="E211" s="15">
        <f>VLOOKUP(D211,'Lista UPA Completa'!E:G,3,)</f>
        <v>4313.96</v>
      </c>
      <c r="F211" s="14" t="str">
        <f>IFERROR(VLOOKUP(D211,'Lista UPA Completa'!E:H,4,)/100,"")</f>
        <v/>
      </c>
      <c r="G211" s="15">
        <f t="shared" si="5"/>
        <v>4313.96</v>
      </c>
      <c r="H211" s="6" t="str">
        <f>VLOOKUP(D211,'Lista UPA Completa'!E:L,8,)</f>
        <v/>
      </c>
    </row>
    <row r="212" spans="1:8" x14ac:dyDescent="0.25">
      <c r="A212" s="75"/>
      <c r="B212" s="48"/>
      <c r="C212" s="12">
        <v>7791229003073</v>
      </c>
      <c r="D212" s="10" t="str">
        <f>VLOOKUP(C212,'Lista UPA Completa'!C:E,3,)</f>
        <v>121132 COMODIN ANAT GRA 16 U X 5 PAQ (AZUL)</v>
      </c>
      <c r="E212" s="15">
        <f>VLOOKUP(D212,'Lista UPA Completa'!E:G,3,)</f>
        <v>8061.12</v>
      </c>
      <c r="F212" s="14" t="str">
        <f>IFERROR(VLOOKUP(D212,'Lista UPA Completa'!E:H,4,)/100,"")</f>
        <v/>
      </c>
      <c r="G212" s="15">
        <f t="shared" si="5"/>
        <v>8061.12</v>
      </c>
      <c r="H212" s="6" t="str">
        <f>VLOOKUP(D212,'Lista UPA Completa'!E:L,8,)</f>
        <v/>
      </c>
    </row>
    <row r="213" spans="1:8" x14ac:dyDescent="0.25">
      <c r="A213" s="75"/>
      <c r="B213" s="48"/>
      <c r="C213" s="12">
        <v>7791229003080</v>
      </c>
      <c r="D213" s="10" t="str">
        <f>VLOOKUP(C213,'Lista UPA Completa'!C:E,3,)</f>
        <v>121142 COMODIN ANAT EXT 16 U. X 5 PAQ (AZUL)</v>
      </c>
      <c r="E213" s="15">
        <f>VLOOKUP(D213,'Lista UPA Completa'!E:G,3,)</f>
        <v>8627.91</v>
      </c>
      <c r="F213" s="14" t="str">
        <f>IFERROR(VLOOKUP(D213,'Lista UPA Completa'!E:H,4,)/100,"")</f>
        <v/>
      </c>
      <c r="G213" s="15">
        <f t="shared" si="5"/>
        <v>8627.91</v>
      </c>
      <c r="H213" s="6" t="str">
        <f>VLOOKUP(D213,'Lista UPA Completa'!E:L,8,)</f>
        <v/>
      </c>
    </row>
    <row r="214" spans="1:8" x14ac:dyDescent="0.25">
      <c r="A214" s="75"/>
      <c r="B214" s="48" t="s">
        <v>21</v>
      </c>
      <c r="C214" s="12">
        <v>7791229152948</v>
      </c>
      <c r="D214" s="10" t="str">
        <f>VLOOKUP(C214,'Lista UPA Completa'!C:E,3,)</f>
        <v>111232 COMODIN 1RA BASICO GR 2X50</v>
      </c>
      <c r="E214" s="15">
        <f>VLOOKUP(D214,'Lista UPA Completa'!E:G,3,)</f>
        <v>14362.35</v>
      </c>
      <c r="F214" s="14" t="str">
        <f>IFERROR(VLOOKUP(D214,'Lista UPA Completa'!E:H,4,)/100,"")</f>
        <v/>
      </c>
      <c r="G214" s="15">
        <f t="shared" si="5"/>
        <v>14362.35</v>
      </c>
      <c r="H214" s="6" t="str">
        <f>VLOOKUP(D214,'Lista UPA Completa'!E:L,8,)</f>
        <v/>
      </c>
    </row>
    <row r="215" spans="1:8" x14ac:dyDescent="0.25">
      <c r="A215" s="75"/>
      <c r="B215" s="48"/>
      <c r="C215" s="12">
        <v>7791229152955</v>
      </c>
      <c r="D215" s="10" t="str">
        <f>VLOOKUP(C215,'Lista UPA Completa'!C:E,3,)</f>
        <v>111242 COMODIN 1RA BASICO XG 2X50</v>
      </c>
      <c r="E215" s="15">
        <f>VLOOKUP(D215,'Lista UPA Completa'!E:G,3,)</f>
        <v>15132.67</v>
      </c>
      <c r="F215" s="14" t="str">
        <f>IFERROR(VLOOKUP(D215,'Lista UPA Completa'!E:H,4,)/100,"")</f>
        <v/>
      </c>
      <c r="G215" s="15">
        <f t="shared" si="5"/>
        <v>15132.67</v>
      </c>
      <c r="H215" s="6" t="str">
        <f>VLOOKUP(D215,'Lista UPA Completa'!E:L,8,)</f>
        <v/>
      </c>
    </row>
    <row r="216" spans="1:8" x14ac:dyDescent="0.25">
      <c r="A216" s="75"/>
      <c r="B216" s="48" t="s">
        <v>24</v>
      </c>
      <c r="C216" s="12">
        <v>7791229000928</v>
      </c>
      <c r="D216" s="10" t="str">
        <f>VLOOKUP(C216,'Lista UPA Completa'!C:E,3,)</f>
        <v>131121 COMODIN APO INC MODERADA (VER) 10X12</v>
      </c>
      <c r="E216" s="15">
        <f>VLOOKUP(D216,'Lista UPA Completa'!E:G,3,)</f>
        <v>1405.33</v>
      </c>
      <c r="F216" s="14" t="str">
        <f>IFERROR(VLOOKUP(D216,'Lista UPA Completa'!E:H,4,)/100,"")</f>
        <v/>
      </c>
      <c r="G216" s="15">
        <f t="shared" si="5"/>
        <v>1405.33</v>
      </c>
      <c r="H216" s="6" t="str">
        <f>VLOOKUP(D216,'Lista UPA Completa'!E:L,8,)</f>
        <v/>
      </c>
    </row>
    <row r="217" spans="1:8" x14ac:dyDescent="0.25">
      <c r="A217" s="75"/>
      <c r="B217" s="48"/>
      <c r="C217" s="12">
        <v>7791229000027</v>
      </c>
      <c r="D217" s="10" t="str">
        <f>VLOOKUP(C217,'Lista UPA Completa'!C:E,3,)</f>
        <v>131131 COMODIN APO INC FUERTE GRA (VER) 12X10</v>
      </c>
      <c r="E217" s="15">
        <f>VLOOKUP(D217,'Lista UPA Completa'!E:G,3,)</f>
        <v>1598.89</v>
      </c>
      <c r="F217" s="14" t="str">
        <f>IFERROR(VLOOKUP(D217,'Lista UPA Completa'!E:H,4,)/100,"")</f>
        <v/>
      </c>
      <c r="G217" s="15">
        <f t="shared" si="5"/>
        <v>1598.89</v>
      </c>
      <c r="H217" s="6" t="str">
        <f>VLOOKUP(D217,'Lista UPA Completa'!E:L,8,)</f>
        <v/>
      </c>
    </row>
    <row r="218" spans="1:8" x14ac:dyDescent="0.25">
      <c r="A218" s="75"/>
      <c r="B218" s="48"/>
      <c r="C218" s="12">
        <v>7791229001673</v>
      </c>
      <c r="D218" s="10" t="str">
        <f>VLOOKUP(C218,'Lista UPA Completa'!C:E,3,)</f>
        <v>131132 COMODIN APO INC FUERTE GRA (VERDE) 6X20</v>
      </c>
      <c r="E218" s="15">
        <f>VLOOKUP(D218,'Lista UPA Completa'!E:G,3,)</f>
        <v>3197.78</v>
      </c>
      <c r="F218" s="14" t="str">
        <f>IFERROR(VLOOKUP(D218,'Lista UPA Completa'!E:H,4,)/100,"")</f>
        <v/>
      </c>
      <c r="G218" s="15">
        <f t="shared" si="5"/>
        <v>3197.78</v>
      </c>
      <c r="H218" s="6" t="str">
        <f>VLOOKUP(D218,'Lista UPA Completa'!E:L,8,)</f>
        <v/>
      </c>
    </row>
    <row r="219" spans="1:8" x14ac:dyDescent="0.25">
      <c r="A219" s="75"/>
      <c r="B219" s="48"/>
      <c r="C219" s="12">
        <v>7791229000010</v>
      </c>
      <c r="D219" s="10" t="str">
        <f>VLOOKUP(C219,'Lista UPA Completa'!C:E,3,)</f>
        <v>131141 COMODIN APO INC EXTREMA EXT (VERDE) 12X10</v>
      </c>
      <c r="E219" s="15">
        <f>VLOOKUP(D219,'Lista UPA Completa'!E:G,3,)</f>
        <v>2459.73</v>
      </c>
      <c r="F219" s="14" t="str">
        <f>IFERROR(VLOOKUP(D219,'Lista UPA Completa'!E:H,4,)/100,"")</f>
        <v/>
      </c>
      <c r="G219" s="15">
        <f t="shared" si="5"/>
        <v>2459.73</v>
      </c>
      <c r="H219" s="6" t="str">
        <f>VLOOKUP(D219,'Lista UPA Completa'!E:L,8,)</f>
        <v/>
      </c>
    </row>
    <row r="220" spans="1:8" x14ac:dyDescent="0.25">
      <c r="A220" s="75"/>
      <c r="B220" s="48"/>
      <c r="C220" s="12">
        <v>7791229153068</v>
      </c>
      <c r="D220" s="10" t="str">
        <f>VLOOKUP(C220,'Lista UPA Completa'!C:E,3,)</f>
        <v>131143 COMODIN APO INC EXTREMA EXT (VERDE) 6X20</v>
      </c>
      <c r="E220" s="15">
        <f>VLOOKUP(D220,'Lista UPA Completa'!E:G,3,)</f>
        <v>4919.47</v>
      </c>
      <c r="F220" s="14" t="str">
        <f>IFERROR(VLOOKUP(D220,'Lista UPA Completa'!E:H,4,)/100,"")</f>
        <v/>
      </c>
      <c r="G220" s="15">
        <f t="shared" si="5"/>
        <v>4919.47</v>
      </c>
      <c r="H220" s="6" t="str">
        <f>VLOOKUP(D220,'Lista UPA Completa'!E:L,8,)</f>
        <v/>
      </c>
    </row>
    <row r="221" spans="1:8" x14ac:dyDescent="0.25">
      <c r="A221" s="75"/>
      <c r="B221" s="48"/>
      <c r="C221" s="12">
        <v>7791229001710</v>
      </c>
      <c r="D221" s="10" t="str">
        <f>VLOOKUP(C221,'Lista UPA Completa'!C:E,3,)</f>
        <v>131221 COMODIN APO POST-PARTO (ROSA) 10X12</v>
      </c>
      <c r="E221" s="15">
        <f>VLOOKUP(D221,'Lista UPA Completa'!E:G,3,)</f>
        <v>1254.9000000000001</v>
      </c>
      <c r="F221" s="14">
        <f>IFERROR(VLOOKUP(D221,'Lista UPA Completa'!E:H,4,)/100,"")</f>
        <v>0.1</v>
      </c>
      <c r="G221" s="15">
        <f t="shared" si="5"/>
        <v>1129.4100000000001</v>
      </c>
      <c r="H221" s="6" t="str">
        <f>VLOOKUP(D221,'Lista UPA Completa'!E:L,8,)</f>
        <v>16/03/2024-31/03/2024</v>
      </c>
    </row>
    <row r="222" spans="1:8" x14ac:dyDescent="0.25">
      <c r="A222" s="75"/>
      <c r="B222" s="48" t="s">
        <v>22</v>
      </c>
      <c r="C222" s="12">
        <v>7791229000935</v>
      </c>
      <c r="D222" s="10" t="str">
        <f>VLOOKUP(C222,'Lista UPA Completa'!C:E,3,)</f>
        <v>131321 COMODIN APO REF TRAD MED (CELESTE) 10X12</v>
      </c>
      <c r="E222" s="15">
        <f>VLOOKUP(D222,'Lista UPA Completa'!E:G,3,)</f>
        <v>1405.33</v>
      </c>
      <c r="F222" s="14" t="str">
        <f>IFERROR(VLOOKUP(D222,'Lista UPA Completa'!E:H,4,)/100,"")</f>
        <v/>
      </c>
      <c r="G222" s="15">
        <f t="shared" si="5"/>
        <v>1405.33</v>
      </c>
      <c r="H222" s="6" t="str">
        <f>VLOOKUP(D222,'Lista UPA Completa'!E:L,8,)</f>
        <v/>
      </c>
    </row>
    <row r="223" spans="1:8" x14ac:dyDescent="0.25">
      <c r="A223" s="75"/>
      <c r="B223" s="48"/>
      <c r="C223" s="12">
        <v>7791229153020</v>
      </c>
      <c r="D223" s="10" t="str">
        <f>VLOOKUP(C223,'Lista UPA Completa'!C:E,3,)</f>
        <v>131331 COMODIN APO REF TRAD GRA(CEL) 10X12</v>
      </c>
      <c r="E223" s="15">
        <f>VLOOKUP(D223,'Lista UPA Completa'!E:G,3,)</f>
        <v>1568.57</v>
      </c>
      <c r="F223" s="14" t="str">
        <f>IFERROR(VLOOKUP(D223,'Lista UPA Completa'!E:H,4,)/100,"")</f>
        <v/>
      </c>
      <c r="G223" s="15">
        <f t="shared" si="5"/>
        <v>1568.57</v>
      </c>
      <c r="H223" s="6" t="str">
        <f>VLOOKUP(D223,'Lista UPA Completa'!E:L,8,)</f>
        <v/>
      </c>
    </row>
    <row r="224" spans="1:8" x14ac:dyDescent="0.25">
      <c r="A224" s="75"/>
      <c r="B224" s="48"/>
      <c r="C224" s="12">
        <v>7791229001796</v>
      </c>
      <c r="D224" s="10" t="str">
        <f>VLOOKUP(C224,'Lista UPA Completa'!C:E,3,)</f>
        <v>131333 COMODIN REFUERZA PAÑAL TRAD. GDE. ( CEL ) 6X20</v>
      </c>
      <c r="E224" s="15">
        <f>VLOOKUP(D224,'Lista UPA Completa'!E:G,3,)</f>
        <v>3137.12</v>
      </c>
      <c r="F224" s="14" t="str">
        <f>IFERROR(VLOOKUP(D224,'Lista UPA Completa'!E:H,4,)/100,"")</f>
        <v/>
      </c>
      <c r="G224" s="15">
        <f t="shared" si="5"/>
        <v>3137.12</v>
      </c>
      <c r="H224" s="6" t="str">
        <f>VLOOKUP(D224,'Lista UPA Completa'!E:L,8,)</f>
        <v/>
      </c>
    </row>
    <row r="225" spans="1:8" x14ac:dyDescent="0.25">
      <c r="A225" s="75"/>
      <c r="B225" s="48"/>
      <c r="C225" s="12">
        <v>7791229153013</v>
      </c>
      <c r="D225" s="10" t="str">
        <f>VLOOKUP(C225,'Lista UPA Completa'!C:E,3,)</f>
        <v>131341 COMODIN APO REF TRAD EX.GDE (CEL) 10X12</v>
      </c>
      <c r="E225" s="15">
        <f>VLOOKUP(D225,'Lista UPA Completa'!E:G,3,)</f>
        <v>2234.0700000000002</v>
      </c>
      <c r="F225" s="14" t="str">
        <f>IFERROR(VLOOKUP(D225,'Lista UPA Completa'!E:H,4,)/100,"")</f>
        <v/>
      </c>
      <c r="G225" s="15">
        <f t="shared" si="5"/>
        <v>2234.0700000000002</v>
      </c>
      <c r="H225" s="6" t="str">
        <f>VLOOKUP(D225,'Lista UPA Completa'!E:L,8,)</f>
        <v/>
      </c>
    </row>
    <row r="226" spans="1:8" x14ac:dyDescent="0.25">
      <c r="A226" s="75"/>
      <c r="B226" s="48"/>
      <c r="C226" s="12">
        <v>7791229153006</v>
      </c>
      <c r="D226" s="10" t="str">
        <f>VLOOKUP(C226,'Lista UPA Completa'!C:E,3,)</f>
        <v>131343 COMODIN APO REF TRAD EXT(CEL) 20X6</v>
      </c>
      <c r="E226" s="15">
        <f>VLOOKUP(D226,'Lista UPA Completa'!E:G,3,)</f>
        <v>4468.13</v>
      </c>
      <c r="F226" s="14" t="str">
        <f>IFERROR(VLOOKUP(D226,'Lista UPA Completa'!E:H,4,)/100,"")</f>
        <v/>
      </c>
      <c r="G226" s="15">
        <f t="shared" si="5"/>
        <v>4468.13</v>
      </c>
      <c r="H226" s="6" t="str">
        <f>VLOOKUP(D226,'Lista UPA Completa'!E:L,8,)</f>
        <v/>
      </c>
    </row>
    <row r="227" spans="1:8" x14ac:dyDescent="0.25">
      <c r="A227" s="74" t="s">
        <v>18</v>
      </c>
      <c r="B227" s="48" t="s">
        <v>1542</v>
      </c>
      <c r="C227" s="12">
        <v>7790940516572</v>
      </c>
      <c r="D227" s="10" t="str">
        <f>VLOOKUP(C227,'Lista UPA Completa'!C:E,3,)</f>
        <v>51657 NONISEC ESPONJA JABONOSA ALOE VERA X 10U.</v>
      </c>
      <c r="E227" s="15">
        <f>VLOOKUP(D227,'Lista UPA Completa'!E:G,3,)</f>
        <v>1493.09</v>
      </c>
      <c r="F227" s="14" t="str">
        <f>IFERROR(VLOOKUP(D227,'Lista UPA Completa'!E:H,4,)/100,"")</f>
        <v/>
      </c>
      <c r="G227" s="15">
        <f t="shared" si="5"/>
        <v>1493.09</v>
      </c>
      <c r="H227" s="6" t="str">
        <f>VLOOKUP(D227,'Lista UPA Completa'!E:L,8,)</f>
        <v/>
      </c>
    </row>
    <row r="228" spans="1:8" x14ac:dyDescent="0.25">
      <c r="A228" s="74"/>
      <c r="B228" s="48"/>
      <c r="C228" s="12">
        <v>7790940516589</v>
      </c>
      <c r="D228" s="10" t="str">
        <f>VLOOKUP(C228,'Lista UPA Completa'!C:E,3,)</f>
        <v>51658 NONISEC ESPONJA JABONOSA  X 10U.</v>
      </c>
      <c r="E228" s="15">
        <f>VLOOKUP(D228,'Lista UPA Completa'!E:G,3,)</f>
        <v>1493.09</v>
      </c>
      <c r="F228" s="14" t="str">
        <f>IFERROR(VLOOKUP(D228,'Lista UPA Completa'!E:H,4,)/100,"")</f>
        <v/>
      </c>
      <c r="G228" s="15">
        <f t="shared" si="5"/>
        <v>1493.09</v>
      </c>
      <c r="H228" s="6" t="str">
        <f>VLOOKUP(D228,'Lista UPA Completa'!E:L,8,)</f>
        <v/>
      </c>
    </row>
    <row r="229" spans="1:8" x14ac:dyDescent="0.25">
      <c r="A229" s="74"/>
      <c r="B229" s="48" t="s">
        <v>19</v>
      </c>
      <c r="C229" s="12">
        <v>7790940110008</v>
      </c>
      <c r="D229" s="10" t="str">
        <f>VLOOKUP(C229,'Lista UPA Completa'!C:E,3,)</f>
        <v>11005 NONISEC RECTO JUVENIL  MED 10X8</v>
      </c>
      <c r="E229" s="15">
        <f>VLOOKUP(D229,'Lista UPA Completa'!E:G,3,)</f>
        <v>2955.09</v>
      </c>
      <c r="F229" s="14" t="str">
        <f>IFERROR(VLOOKUP(D229,'Lista UPA Completa'!E:H,4,)/100,"")</f>
        <v/>
      </c>
      <c r="G229" s="15">
        <f t="shared" si="5"/>
        <v>2955.09</v>
      </c>
      <c r="H229" s="6" t="str">
        <f>VLOOKUP(D229,'Lista UPA Completa'!E:L,8,)</f>
        <v/>
      </c>
    </row>
    <row r="230" spans="1:8" x14ac:dyDescent="0.25">
      <c r="A230" s="74"/>
      <c r="B230" s="48"/>
      <c r="C230" s="12">
        <v>7790940000088</v>
      </c>
      <c r="D230" s="10" t="str">
        <f>VLOOKUP(C230,'Lista UPA Completa'!C:E,3,)</f>
        <v>11103 NONISEC RECTO G. 20X4 C/GEL (ROSA)</v>
      </c>
      <c r="E230" s="15">
        <f>VLOOKUP(D230,'Lista UPA Completa'!E:G,3,)</f>
        <v>6502.7</v>
      </c>
      <c r="F230" s="14" t="str">
        <f>IFERROR(VLOOKUP(D230,'Lista UPA Completa'!E:H,4,)/100,"")</f>
        <v/>
      </c>
      <c r="G230" s="15">
        <f t="shared" si="5"/>
        <v>6502.7</v>
      </c>
      <c r="H230" s="6" t="str">
        <f>VLOOKUP(D230,'Lista UPA Completa'!E:L,8,)</f>
        <v/>
      </c>
    </row>
    <row r="231" spans="1:8" x14ac:dyDescent="0.25">
      <c r="A231" s="74"/>
      <c r="B231" s="48"/>
      <c r="C231" s="12">
        <v>7790940000101</v>
      </c>
      <c r="D231" s="10" t="str">
        <f>VLOOKUP(C231,'Lista UPA Completa'!C:E,3,)</f>
        <v>11107 NONISEC RECTO XG 20X4 C/GEL (VERDE)</v>
      </c>
      <c r="E231" s="15">
        <f>VLOOKUP(D231,'Lista UPA Completa'!E:G,3,)</f>
        <v>6940.13</v>
      </c>
      <c r="F231" s="14" t="str">
        <f>IFERROR(VLOOKUP(D231,'Lista UPA Completa'!E:H,4,)/100,"")</f>
        <v/>
      </c>
      <c r="G231" s="15">
        <f t="shared" si="5"/>
        <v>6940.13</v>
      </c>
      <c r="H231" s="6" t="str">
        <f>VLOOKUP(D231,'Lista UPA Completa'!E:L,8,)</f>
        <v/>
      </c>
    </row>
    <row r="232" spans="1:8" x14ac:dyDescent="0.25">
      <c r="A232" s="74"/>
      <c r="B232" s="48"/>
      <c r="C232" s="12">
        <v>7790940410184</v>
      </c>
      <c r="D232" s="10" t="str">
        <f>VLOOKUP(C232,'Lista UPA Completa'!C:E,3,)</f>
        <v>41018 NONISEC RECTO XXG 20X4 C/GEL (CELESTE)</v>
      </c>
      <c r="E232" s="15">
        <f>VLOOKUP(D232,'Lista UPA Completa'!E:G,3,)</f>
        <v>8063.73</v>
      </c>
      <c r="F232" s="14" t="str">
        <f>IFERROR(VLOOKUP(D232,'Lista UPA Completa'!E:H,4,)/100,"")</f>
        <v/>
      </c>
      <c r="G232" s="15">
        <f t="shared" si="5"/>
        <v>8063.73</v>
      </c>
      <c r="H232" s="6" t="str">
        <f>VLOOKUP(D232,'Lista UPA Completa'!E:L,8,)</f>
        <v/>
      </c>
    </row>
    <row r="233" spans="1:8" x14ac:dyDescent="0.25">
      <c r="A233" s="74"/>
      <c r="B233" s="48"/>
      <c r="C233" s="12">
        <v>7790940410061</v>
      </c>
      <c r="D233" s="10" t="str">
        <f>VLOOKUP(C233,'Lista UPA Completa'!C:E,3,)</f>
        <v>41006 NONISEC RECTO GRANDE 50X2 C/GEL (ROSA)</v>
      </c>
      <c r="E233" s="15">
        <f>VLOOKUP(D233,'Lista UPA Completa'!E:G,3,)</f>
        <v>15877.36</v>
      </c>
      <c r="F233" s="14" t="str">
        <f>IFERROR(VLOOKUP(D233,'Lista UPA Completa'!E:H,4,)/100,"")</f>
        <v/>
      </c>
      <c r="G233" s="15">
        <f t="shared" si="5"/>
        <v>15877.36</v>
      </c>
      <c r="H233" s="6" t="str">
        <f>VLOOKUP(D233,'Lista UPA Completa'!E:L,8,)</f>
        <v/>
      </c>
    </row>
    <row r="234" spans="1:8" x14ac:dyDescent="0.25">
      <c r="A234" s="74"/>
      <c r="B234" s="48"/>
      <c r="C234" s="12">
        <v>7790940410078</v>
      </c>
      <c r="D234" s="10" t="str">
        <f>VLOOKUP(C234,'Lista UPA Completa'!C:E,3,)</f>
        <v>41007 NONISEC RECTO EXT GDE 50X2 C/GEL (VERDE)</v>
      </c>
      <c r="E234" s="15">
        <f>VLOOKUP(D234,'Lista UPA Completa'!E:G,3,)</f>
        <v>16893.37</v>
      </c>
      <c r="F234" s="14" t="str">
        <f>IFERROR(VLOOKUP(D234,'Lista UPA Completa'!E:H,4,)/100,"")</f>
        <v/>
      </c>
      <c r="G234" s="15">
        <f t="shared" ref="G234:G244" si="6">IF(F234="",E234,E234-(E234*F234))</f>
        <v>16893.37</v>
      </c>
      <c r="H234" s="6" t="str">
        <f>VLOOKUP(D234,'Lista UPA Completa'!E:L,8,)</f>
        <v/>
      </c>
    </row>
    <row r="235" spans="1:8" x14ac:dyDescent="0.25">
      <c r="A235" s="74"/>
      <c r="B235" s="48" t="s">
        <v>20</v>
      </c>
      <c r="C235" s="12">
        <v>7790940110060</v>
      </c>
      <c r="D235" s="10" t="str">
        <f>VLOOKUP(C235,'Lista UPA Completa'!C:E,3,)</f>
        <v>11004 NONISEC ANAT. JUVENIL 10X8U. (20 A 45KG)</v>
      </c>
      <c r="E235" s="15">
        <f>VLOOKUP(D235,'Lista UPA Completa'!E:G,3,)</f>
        <v>3853.31</v>
      </c>
      <c r="F235" s="14" t="str">
        <f>IFERROR(VLOOKUP(D235,'Lista UPA Completa'!E:H,4,)/100,"")</f>
        <v/>
      </c>
      <c r="G235" s="15">
        <f t="shared" si="6"/>
        <v>3853.31</v>
      </c>
      <c r="H235" s="6" t="str">
        <f>VLOOKUP(D235,'Lista UPA Completa'!E:L,8,)</f>
        <v/>
      </c>
    </row>
    <row r="236" spans="1:8" x14ac:dyDescent="0.25">
      <c r="A236" s="74"/>
      <c r="B236" s="48"/>
      <c r="C236" s="12">
        <v>7790940410269</v>
      </c>
      <c r="D236" s="10" t="str">
        <f>VLOOKUP(C236,'Lista UPA Completa'!C:E,3,)</f>
        <v>41026 NONISEC ANAT.GR 5X16 U.(45 A 75KG)</v>
      </c>
      <c r="E236" s="15">
        <f>VLOOKUP(D236,'Lista UPA Completa'!E:G,3,)</f>
        <v>8005.86</v>
      </c>
      <c r="F236" s="14" t="str">
        <f>IFERROR(VLOOKUP(D236,'Lista UPA Completa'!E:H,4,)/100,"")</f>
        <v/>
      </c>
      <c r="G236" s="15">
        <f t="shared" si="6"/>
        <v>8005.86</v>
      </c>
      <c r="H236" s="6" t="str">
        <f>VLOOKUP(D236,'Lista UPA Completa'!E:L,8,)</f>
        <v/>
      </c>
    </row>
    <row r="237" spans="1:8" x14ac:dyDescent="0.25">
      <c r="A237" s="74"/>
      <c r="B237" s="48"/>
      <c r="C237" s="12">
        <v>7790940410276</v>
      </c>
      <c r="D237" s="10" t="str">
        <f>VLOOKUP(C237,'Lista UPA Completa'!C:E,3,)</f>
        <v>41027 NONISEC ANAT.EXTRA 5X16U. (MAS DE 75KG)</v>
      </c>
      <c r="E237" s="15">
        <f>VLOOKUP(D237,'Lista UPA Completa'!E:G,3,)</f>
        <v>8700.2199999999993</v>
      </c>
      <c r="F237" s="14" t="str">
        <f>IFERROR(VLOOKUP(D237,'Lista UPA Completa'!E:H,4,)/100,"")</f>
        <v/>
      </c>
      <c r="G237" s="15">
        <f t="shared" si="6"/>
        <v>8700.2199999999993</v>
      </c>
      <c r="H237" s="6" t="str">
        <f>VLOOKUP(D237,'Lista UPA Completa'!E:L,8,)</f>
        <v/>
      </c>
    </row>
    <row r="238" spans="1:8" x14ac:dyDescent="0.25">
      <c r="A238" s="74"/>
      <c r="B238" s="48" t="s">
        <v>21</v>
      </c>
      <c r="C238" s="12">
        <v>7790940410146</v>
      </c>
      <c r="D238" s="10" t="str">
        <f>VLOOKUP(C238,'Lista UPA Completa'!C:E,3,)</f>
        <v>41014 NONISEC ADULTO BASICO GDE 2X50</v>
      </c>
      <c r="E238" s="15">
        <f>VLOOKUP(D238,'Lista UPA Completa'!E:G,3,)</f>
        <v>14638.14</v>
      </c>
      <c r="F238" s="14" t="str">
        <f>IFERROR(VLOOKUP(D238,'Lista UPA Completa'!E:H,4,)/100,"")</f>
        <v/>
      </c>
      <c r="G238" s="15">
        <f t="shared" si="6"/>
        <v>14638.14</v>
      </c>
      <c r="H238" s="6" t="str">
        <f>VLOOKUP(D238,'Lista UPA Completa'!E:L,8,)</f>
        <v/>
      </c>
    </row>
    <row r="239" spans="1:8" x14ac:dyDescent="0.25">
      <c r="A239" s="74"/>
      <c r="B239" s="48"/>
      <c r="C239" s="12">
        <v>7790940410153</v>
      </c>
      <c r="D239" s="10" t="str">
        <f>VLOOKUP(C239,'Lista UPA Completa'!C:E,3,)</f>
        <v>41015 NONISEC ADULTO BASICO EXTRA GDE 2 X 50</v>
      </c>
      <c r="E239" s="15">
        <f>VLOOKUP(D239,'Lista UPA Completa'!E:G,3,)</f>
        <v>15509.07</v>
      </c>
      <c r="F239" s="14" t="str">
        <f>IFERROR(VLOOKUP(D239,'Lista UPA Completa'!E:H,4,)/100,"")</f>
        <v/>
      </c>
      <c r="G239" s="15">
        <f t="shared" si="6"/>
        <v>15509.07</v>
      </c>
      <c r="H239" s="6" t="str">
        <f>VLOOKUP(D239,'Lista UPA Completa'!E:L,8,)</f>
        <v/>
      </c>
    </row>
    <row r="240" spans="1:8" x14ac:dyDescent="0.25">
      <c r="A240" s="74"/>
      <c r="B240" s="48" t="s">
        <v>22</v>
      </c>
      <c r="C240" s="12">
        <v>7790940111302</v>
      </c>
      <c r="D240" s="10" t="str">
        <f>VLOOKUP(C240,'Lista UPA Completa'!C:E,3,)</f>
        <v>11130 NONISEC REFUERZA MAXI 20U X 6 PAQ</v>
      </c>
      <c r="E240" s="15">
        <f>VLOOKUP(D240,'Lista UPA Completa'!E:G,3,)</f>
        <v>4420.16</v>
      </c>
      <c r="F240" s="14" t="str">
        <f>IFERROR(VLOOKUP(D240,'Lista UPA Completa'!E:H,4,)/100,"")</f>
        <v/>
      </c>
      <c r="G240" s="15">
        <f t="shared" si="6"/>
        <v>4420.16</v>
      </c>
      <c r="H240" s="6" t="str">
        <f>VLOOKUP(D240,'Lista UPA Completa'!E:L,8,)</f>
        <v/>
      </c>
    </row>
    <row r="241" spans="1:8" x14ac:dyDescent="0.25">
      <c r="A241" s="74"/>
      <c r="B241" s="48"/>
      <c r="C241" s="12">
        <v>7790940111340</v>
      </c>
      <c r="D241" s="10" t="str">
        <f>VLOOKUP(C241,'Lista UPA Completa'!C:E,3,)</f>
        <v>11134 NONISEC REFUERZA  20 U X 6 PAQ</v>
      </c>
      <c r="E241" s="15">
        <f>VLOOKUP(D241,'Lista UPA Completa'!E:G,3,)</f>
        <v>3081.82</v>
      </c>
      <c r="F241" s="14" t="str">
        <f>IFERROR(VLOOKUP(D241,'Lista UPA Completa'!E:H,4,)/100,"")</f>
        <v/>
      </c>
      <c r="G241" s="15">
        <f t="shared" si="6"/>
        <v>3081.82</v>
      </c>
      <c r="H241" s="6" t="str">
        <f>VLOOKUP(D241,'Lista UPA Completa'!E:L,8,)</f>
        <v/>
      </c>
    </row>
    <row r="242" spans="1:8" x14ac:dyDescent="0.25">
      <c r="A242" s="74"/>
      <c r="B242" s="48" t="s">
        <v>24</v>
      </c>
      <c r="C242" s="12">
        <v>7790940516602</v>
      </c>
      <c r="D242" s="10" t="str">
        <f>VLOOKUP(C242,'Lista UPA Completa'!C:E,3,)</f>
        <v>51660 NONISEC APO INC LEVE 20 U X10 PAQ  NARANJA Y BLANCO</v>
      </c>
      <c r="E242" s="15">
        <f>VLOOKUP(D242,'Lista UPA Completa'!E:G,3,)</f>
        <v>2708.69</v>
      </c>
      <c r="F242" s="14" t="str">
        <f>IFERROR(VLOOKUP(D242,'Lista UPA Completa'!E:H,4,)/100,"")</f>
        <v/>
      </c>
      <c r="G242" s="15">
        <f t="shared" si="6"/>
        <v>2708.69</v>
      </c>
      <c r="H242" s="6" t="str">
        <f>VLOOKUP(D242,'Lista UPA Completa'!E:L,8,)</f>
        <v/>
      </c>
    </row>
    <row r="243" spans="1:8" x14ac:dyDescent="0.25">
      <c r="A243" s="74"/>
      <c r="B243" s="48"/>
      <c r="C243" s="12">
        <v>7790940516527</v>
      </c>
      <c r="D243" s="10" t="str">
        <f>VLOOKUP(C243,'Lista UPA Completa'!C:E,3,)</f>
        <v>51651 NONISEC APO INC MODERADA 20U X 6 PAQ  ( LILA/BCO )</v>
      </c>
      <c r="E243" s="15">
        <f>VLOOKUP(D243,'Lista UPA Completa'!E:G,3,)</f>
        <v>3188.71</v>
      </c>
      <c r="F243" s="14" t="str">
        <f>IFERROR(VLOOKUP(D243,'Lista UPA Completa'!E:H,4,)/100,"")</f>
        <v/>
      </c>
      <c r="G243" s="15">
        <f t="shared" si="6"/>
        <v>3188.71</v>
      </c>
      <c r="H243" s="6" t="str">
        <f>VLOOKUP(D243,'Lista UPA Completa'!E:L,8,)</f>
        <v/>
      </c>
    </row>
    <row r="244" spans="1:8" x14ac:dyDescent="0.25">
      <c r="A244" s="74"/>
      <c r="B244" s="48"/>
      <c r="C244" s="12">
        <v>7790940516541</v>
      </c>
      <c r="D244" s="10" t="str">
        <f>VLOOKUP(C244,'Lista UPA Completa'!C:E,3,)</f>
        <v>51654 NONISEC APO INC FUERTE 20 U X 6 PAQ (ABS 650ML) CEL Y BLANCO</v>
      </c>
      <c r="E244" s="15">
        <f>VLOOKUP(D244,'Lista UPA Completa'!E:G,3,)</f>
        <v>4904.28</v>
      </c>
      <c r="F244" s="14" t="str">
        <f>IFERROR(VLOOKUP(D244,'Lista UPA Completa'!E:H,4,)/100,"")</f>
        <v/>
      </c>
      <c r="G244" s="15">
        <f t="shared" si="6"/>
        <v>4904.28</v>
      </c>
      <c r="H244" s="6" t="str">
        <f>VLOOKUP(D244,'Lista UPA Completa'!E:L,8,)</f>
        <v/>
      </c>
    </row>
  </sheetData>
  <mergeCells count="77">
    <mergeCell ref="B35:B37"/>
    <mergeCell ref="B97:B103"/>
    <mergeCell ref="B85:B90"/>
    <mergeCell ref="B59:B60"/>
    <mergeCell ref="B49:B58"/>
    <mergeCell ref="B77:B81"/>
    <mergeCell ref="B38:B44"/>
    <mergeCell ref="B45:B48"/>
    <mergeCell ref="B75:B76"/>
    <mergeCell ref="B61:B62"/>
    <mergeCell ref="B91:B94"/>
    <mergeCell ref="B95:B96"/>
    <mergeCell ref="B68:B70"/>
    <mergeCell ref="B82:B84"/>
    <mergeCell ref="B71:B74"/>
    <mergeCell ref="B185:B187"/>
    <mergeCell ref="B194:B197"/>
    <mergeCell ref="A170:A184"/>
    <mergeCell ref="B200:B203"/>
    <mergeCell ref="B170:B173"/>
    <mergeCell ref="B174:B178"/>
    <mergeCell ref="B179:B184"/>
    <mergeCell ref="B188:B193"/>
    <mergeCell ref="B198:B199"/>
    <mergeCell ref="A185:A203"/>
    <mergeCell ref="A169:H169"/>
    <mergeCell ref="B155:B157"/>
    <mergeCell ref="A153:A168"/>
    <mergeCell ref="B158:B161"/>
    <mergeCell ref="B162:B165"/>
    <mergeCell ref="B166:B167"/>
    <mergeCell ref="B153:B154"/>
    <mergeCell ref="A61:A103"/>
    <mergeCell ref="B116:B121"/>
    <mergeCell ref="A139:A152"/>
    <mergeCell ref="B114:B115"/>
    <mergeCell ref="B110:B113"/>
    <mergeCell ref="A122:A138"/>
    <mergeCell ref="B63:B67"/>
    <mergeCell ref="B148:B152"/>
    <mergeCell ref="B139:B143"/>
    <mergeCell ref="B104:B109"/>
    <mergeCell ref="A104:A121"/>
    <mergeCell ref="B144:B147"/>
    <mergeCell ref="B131:B135"/>
    <mergeCell ref="B122:B125"/>
    <mergeCell ref="B127:B130"/>
    <mergeCell ref="B136:B138"/>
    <mergeCell ref="A227:A244"/>
    <mergeCell ref="B229:B234"/>
    <mergeCell ref="B242:B244"/>
    <mergeCell ref="B240:B241"/>
    <mergeCell ref="B222:B226"/>
    <mergeCell ref="B227:B228"/>
    <mergeCell ref="B235:B237"/>
    <mergeCell ref="A204:A226"/>
    <mergeCell ref="B214:B215"/>
    <mergeCell ref="B238:B239"/>
    <mergeCell ref="B204:B207"/>
    <mergeCell ref="B208:B213"/>
    <mergeCell ref="B216:B221"/>
    <mergeCell ref="B17:B21"/>
    <mergeCell ref="A17:A60"/>
    <mergeCell ref="A1:G1"/>
    <mergeCell ref="A3:G3"/>
    <mergeCell ref="A5:G5"/>
    <mergeCell ref="A7:G7"/>
    <mergeCell ref="A13:H15"/>
    <mergeCell ref="A6:G6"/>
    <mergeCell ref="C8:E8"/>
    <mergeCell ref="A2:G2"/>
    <mergeCell ref="A4:G4"/>
    <mergeCell ref="A9:H10"/>
    <mergeCell ref="A11:H11"/>
    <mergeCell ref="B22:B26"/>
    <mergeCell ref="B27:B29"/>
    <mergeCell ref="B30:B33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97"/>
  <sheetViews>
    <sheetView topLeftCell="A1878" zoomScale="80" zoomScaleNormal="80" workbookViewId="0">
      <selection activeCell="C1894" sqref="C1894"/>
    </sheetView>
  </sheetViews>
  <sheetFormatPr baseColWidth="10" defaultRowHeight="14.4" x14ac:dyDescent="0.3"/>
  <cols>
    <col min="1" max="1" width="22.5546875" customWidth="1"/>
    <col min="2" max="2" width="20" customWidth="1"/>
    <col min="3" max="3" width="22.6640625" style="18" bestFit="1" customWidth="1"/>
    <col min="4" max="4" width="12.44140625" style="16" bestFit="1" customWidth="1"/>
    <col min="5" max="5" width="90.88671875" bestFit="1" customWidth="1"/>
    <col min="6" max="6" width="14.5546875" style="16" customWidth="1"/>
    <col min="7" max="7" width="19" style="16" customWidth="1"/>
    <col min="10" max="10" width="13.5546875" customWidth="1"/>
    <col min="12" max="12" width="21.44140625" bestFit="1" customWidth="1"/>
  </cols>
  <sheetData>
    <row r="1" spans="1:12" s="2" customFormat="1" ht="38.25" customHeight="1" x14ac:dyDescent="0.25">
      <c r="A1" s="43" t="s">
        <v>736</v>
      </c>
      <c r="B1" s="43" t="s">
        <v>750</v>
      </c>
      <c r="C1" s="44" t="s">
        <v>27</v>
      </c>
      <c r="D1" s="43" t="s">
        <v>28</v>
      </c>
      <c r="E1" s="43" t="s">
        <v>29</v>
      </c>
      <c r="F1" s="43" t="s">
        <v>261</v>
      </c>
      <c r="G1" s="43" t="s">
        <v>30</v>
      </c>
      <c r="H1" s="43" t="s">
        <v>249</v>
      </c>
      <c r="I1" s="43" t="s">
        <v>311</v>
      </c>
      <c r="J1" s="45" t="s">
        <v>493</v>
      </c>
      <c r="K1" s="45" t="s">
        <v>494</v>
      </c>
      <c r="L1" s="43" t="s">
        <v>250</v>
      </c>
    </row>
    <row r="2" spans="1:12" x14ac:dyDescent="0.3">
      <c r="A2" s="105" t="s">
        <v>849</v>
      </c>
      <c r="B2" s="105" t="s">
        <v>1146</v>
      </c>
      <c r="C2" s="47">
        <v>8445290180186</v>
      </c>
      <c r="D2" s="106">
        <v>24</v>
      </c>
      <c r="E2" s="106" t="s">
        <v>1259</v>
      </c>
      <c r="F2" s="46">
        <v>756.63</v>
      </c>
      <c r="G2" s="46">
        <v>739.81</v>
      </c>
      <c r="H2" s="16" t="str">
        <f>IFERROR(VLOOKUP(E2,'Promociones Vigentes'!A:B,2,),"")</f>
        <v/>
      </c>
      <c r="I2" s="16" t="str">
        <f>IFERROR(VLOOKUP(E2,'Promociones Vigentes'!A:C,3,),"")</f>
        <v/>
      </c>
      <c r="J2" s="20">
        <f t="shared" ref="J2:J65" si="0">IF(F2="","",IF(H2="",F2,F2-(F2*H2/100)))</f>
        <v>756.63</v>
      </c>
      <c r="K2" s="20">
        <f t="shared" ref="K2:K65" si="1">IF(G2="","",IF(H2="",G2,G2-(G2*H2/100)))</f>
        <v>739.81</v>
      </c>
      <c r="L2" s="16" t="str">
        <f>IFERROR(VLOOKUP(E2,'Promociones Vigentes'!A:D,4,),"")</f>
        <v/>
      </c>
    </row>
    <row r="3" spans="1:12" x14ac:dyDescent="0.3">
      <c r="A3" s="105" t="s">
        <v>849</v>
      </c>
      <c r="B3" s="105" t="s">
        <v>1146</v>
      </c>
      <c r="C3" s="47">
        <v>8445290180209</v>
      </c>
      <c r="D3" s="106">
        <v>24</v>
      </c>
      <c r="E3" s="106" t="s">
        <v>1260</v>
      </c>
      <c r="F3" s="46">
        <v>741.38</v>
      </c>
      <c r="G3" s="46">
        <v>724.9</v>
      </c>
      <c r="H3" s="16" t="str">
        <f>IFERROR(VLOOKUP(E3,'Promociones Vigentes'!A:B,2,),"")</f>
        <v/>
      </c>
      <c r="I3" s="16" t="str">
        <f>IFERROR(VLOOKUP(E3,'Promociones Vigentes'!A:C,3,),"")</f>
        <v/>
      </c>
      <c r="J3" s="20">
        <f t="shared" si="0"/>
        <v>741.38</v>
      </c>
      <c r="K3" s="20">
        <f t="shared" si="1"/>
        <v>724.9</v>
      </c>
      <c r="L3" s="16" t="str">
        <f>IFERROR(VLOOKUP(E3,'Promociones Vigentes'!A:D,4,),"")</f>
        <v/>
      </c>
    </row>
    <row r="4" spans="1:12" x14ac:dyDescent="0.3">
      <c r="A4" s="105" t="s">
        <v>849</v>
      </c>
      <c r="B4" s="105" t="s">
        <v>1663</v>
      </c>
      <c r="C4" s="47">
        <v>8445290230799</v>
      </c>
      <c r="D4" s="106">
        <v>24</v>
      </c>
      <c r="E4" s="106" t="s">
        <v>2008</v>
      </c>
      <c r="F4" s="46">
        <v>197.51</v>
      </c>
      <c r="G4" s="46">
        <v>193.13</v>
      </c>
      <c r="H4" s="16" t="str">
        <f>IFERROR(VLOOKUP(E4,'Promociones Vigentes'!A:B,2,),"")</f>
        <v/>
      </c>
      <c r="I4" s="16" t="str">
        <f>IFERROR(VLOOKUP(E4,'Promociones Vigentes'!A:C,3,),"")</f>
        <v/>
      </c>
      <c r="J4" s="20">
        <f t="shared" si="0"/>
        <v>197.51</v>
      </c>
      <c r="K4" s="20">
        <f t="shared" si="1"/>
        <v>193.13</v>
      </c>
      <c r="L4" s="16" t="str">
        <f>IFERROR(VLOOKUP(E4,'Promociones Vigentes'!A:D,4,),"")</f>
        <v/>
      </c>
    </row>
    <row r="5" spans="1:12" x14ac:dyDescent="0.3">
      <c r="A5" s="105" t="s">
        <v>849</v>
      </c>
      <c r="B5" s="105" t="s">
        <v>1147</v>
      </c>
      <c r="C5" s="47">
        <v>8445290583567</v>
      </c>
      <c r="D5" s="106">
        <v>12</v>
      </c>
      <c r="E5" s="106" t="s">
        <v>2206</v>
      </c>
      <c r="F5" s="46">
        <v>6553.21</v>
      </c>
      <c r="G5" s="46">
        <v>6407.59</v>
      </c>
      <c r="H5" s="16" t="str">
        <f>IFERROR(VLOOKUP(E5,'Promociones Vigentes'!A:B,2,),"")</f>
        <v/>
      </c>
      <c r="I5" s="16" t="str">
        <f>IFERROR(VLOOKUP(E5,'Promociones Vigentes'!A:C,3,),"")</f>
        <v/>
      </c>
      <c r="J5" s="20">
        <f t="shared" si="0"/>
        <v>6553.21</v>
      </c>
      <c r="K5" s="20">
        <f t="shared" si="1"/>
        <v>6407.59</v>
      </c>
      <c r="L5" s="16" t="str">
        <f>IFERROR(VLOOKUP(E5,'Promociones Vigentes'!A:D,4,),"")</f>
        <v/>
      </c>
    </row>
    <row r="6" spans="1:12" x14ac:dyDescent="0.3">
      <c r="A6" s="105" t="s">
        <v>849</v>
      </c>
      <c r="B6" s="105" t="s">
        <v>1147</v>
      </c>
      <c r="C6" s="47">
        <v>8445290533982</v>
      </c>
      <c r="D6" s="106">
        <v>12</v>
      </c>
      <c r="E6" s="106" t="s">
        <v>2207</v>
      </c>
      <c r="F6" s="46">
        <v>8422.9500000000007</v>
      </c>
      <c r="G6" s="46">
        <v>8422.9500000000007</v>
      </c>
      <c r="H6" s="16" t="str">
        <f>IFERROR(VLOOKUP(E6,'Promociones Vigentes'!A:B,2,),"")</f>
        <v/>
      </c>
      <c r="I6" s="16" t="str">
        <f>IFERROR(VLOOKUP(E6,'Promociones Vigentes'!A:C,3,),"")</f>
        <v/>
      </c>
      <c r="J6" s="20">
        <f t="shared" si="0"/>
        <v>8422.9500000000007</v>
      </c>
      <c r="K6" s="20">
        <f t="shared" si="1"/>
        <v>8422.9500000000007</v>
      </c>
      <c r="L6" s="16" t="str">
        <f>IFERROR(VLOOKUP(E6,'Promociones Vigentes'!A:D,4,),"")</f>
        <v/>
      </c>
    </row>
    <row r="7" spans="1:12" x14ac:dyDescent="0.3">
      <c r="A7" s="105" t="s">
        <v>849</v>
      </c>
      <c r="B7" s="105" t="s">
        <v>1146</v>
      </c>
      <c r="C7" s="47">
        <v>8445290649744</v>
      </c>
      <c r="D7" s="106">
        <v>12</v>
      </c>
      <c r="E7" s="106" t="s">
        <v>2208</v>
      </c>
      <c r="F7" s="46">
        <v>11090.17</v>
      </c>
      <c r="G7" s="46">
        <v>11090.17</v>
      </c>
      <c r="H7" s="16" t="str">
        <f>IFERROR(VLOOKUP(E7,'Promociones Vigentes'!A:B,2,),"")</f>
        <v/>
      </c>
      <c r="I7" s="16" t="str">
        <f>IFERROR(VLOOKUP(E7,'Promociones Vigentes'!A:C,3,),"")</f>
        <v/>
      </c>
      <c r="J7" s="20">
        <f t="shared" si="0"/>
        <v>11090.17</v>
      </c>
      <c r="K7" s="20">
        <f t="shared" si="1"/>
        <v>11090.17</v>
      </c>
      <c r="L7" s="16" t="str">
        <f>IFERROR(VLOOKUP(E7,'Promociones Vigentes'!A:D,4,),"")</f>
        <v/>
      </c>
    </row>
    <row r="8" spans="1:12" x14ac:dyDescent="0.3">
      <c r="A8" s="105" t="s">
        <v>849</v>
      </c>
      <c r="B8" s="105" t="s">
        <v>1146</v>
      </c>
      <c r="C8" s="47">
        <v>8445290648136</v>
      </c>
      <c r="D8" s="106">
        <v>12</v>
      </c>
      <c r="E8" s="106" t="s">
        <v>2209</v>
      </c>
      <c r="F8" s="46">
        <v>10505.37</v>
      </c>
      <c r="G8" s="46">
        <v>10505.37</v>
      </c>
      <c r="H8" s="16" t="str">
        <f>IFERROR(VLOOKUP(E8,'Promociones Vigentes'!A:B,2,),"")</f>
        <v/>
      </c>
      <c r="I8" s="16" t="str">
        <f>IFERROR(VLOOKUP(E8,'Promociones Vigentes'!A:C,3,),"")</f>
        <v/>
      </c>
      <c r="J8" s="20">
        <f t="shared" si="0"/>
        <v>10505.37</v>
      </c>
      <c r="K8" s="20">
        <f t="shared" si="1"/>
        <v>10505.37</v>
      </c>
      <c r="L8" s="16" t="str">
        <f>IFERROR(VLOOKUP(E8,'Promociones Vigentes'!A:D,4,),"")</f>
        <v/>
      </c>
    </row>
    <row r="9" spans="1:12" x14ac:dyDescent="0.3">
      <c r="A9" s="105" t="s">
        <v>849</v>
      </c>
      <c r="B9" s="105" t="s">
        <v>1147</v>
      </c>
      <c r="C9" s="47">
        <v>8445290332318</v>
      </c>
      <c r="D9" s="106">
        <v>12</v>
      </c>
      <c r="E9" s="106" t="s">
        <v>2210</v>
      </c>
      <c r="F9" s="46">
        <v>4621.08</v>
      </c>
      <c r="G9" s="46">
        <v>4314.3900000000003</v>
      </c>
      <c r="H9" s="16" t="str">
        <f>IFERROR(VLOOKUP(E9,'Promociones Vigentes'!A:B,2,),"")</f>
        <v/>
      </c>
      <c r="I9" s="16" t="str">
        <f>IFERROR(VLOOKUP(E9,'Promociones Vigentes'!A:C,3,),"")</f>
        <v/>
      </c>
      <c r="J9" s="20">
        <f t="shared" si="0"/>
        <v>4621.08</v>
      </c>
      <c r="K9" s="20">
        <f t="shared" si="1"/>
        <v>4314.3900000000003</v>
      </c>
      <c r="L9" s="16" t="str">
        <f>IFERROR(VLOOKUP(E9,'Promociones Vigentes'!A:D,4,),"")</f>
        <v/>
      </c>
    </row>
    <row r="10" spans="1:12" x14ac:dyDescent="0.3">
      <c r="A10" s="105" t="s">
        <v>849</v>
      </c>
      <c r="B10" s="105" t="s">
        <v>1147</v>
      </c>
      <c r="C10" s="47">
        <v>8445291006584</v>
      </c>
      <c r="D10" s="106">
        <v>6</v>
      </c>
      <c r="E10" s="106" t="s">
        <v>2211</v>
      </c>
      <c r="F10" s="46">
        <v>7236.99</v>
      </c>
      <c r="G10" s="46">
        <v>7076.17</v>
      </c>
      <c r="H10" s="16" t="str">
        <f>IFERROR(VLOOKUP(E10,'Promociones Vigentes'!A:B,2,),"")</f>
        <v/>
      </c>
      <c r="I10" s="16" t="str">
        <f>IFERROR(VLOOKUP(E10,'Promociones Vigentes'!A:C,3,),"")</f>
        <v/>
      </c>
      <c r="J10" s="20">
        <f t="shared" si="0"/>
        <v>7236.99</v>
      </c>
      <c r="K10" s="20">
        <f t="shared" si="1"/>
        <v>7076.17</v>
      </c>
      <c r="L10" s="16" t="str">
        <f>IFERROR(VLOOKUP(E10,'Promociones Vigentes'!A:D,4,),"")</f>
        <v/>
      </c>
    </row>
    <row r="11" spans="1:12" x14ac:dyDescent="0.3">
      <c r="A11" s="105" t="s">
        <v>849</v>
      </c>
      <c r="B11" s="105" t="s">
        <v>1147</v>
      </c>
      <c r="C11" s="47">
        <v>8445290848970</v>
      </c>
      <c r="D11" s="106">
        <v>24</v>
      </c>
      <c r="E11" s="106" t="s">
        <v>2212</v>
      </c>
      <c r="F11" s="46">
        <v>456.91</v>
      </c>
      <c r="G11" s="46">
        <v>446.75</v>
      </c>
      <c r="H11" s="16" t="str">
        <f>IFERROR(VLOOKUP(E11,'Promociones Vigentes'!A:B,2,),"")</f>
        <v/>
      </c>
      <c r="I11" s="16" t="str">
        <f>IFERROR(VLOOKUP(E11,'Promociones Vigentes'!A:C,3,),"")</f>
        <v/>
      </c>
      <c r="J11" s="20">
        <f t="shared" si="0"/>
        <v>456.91</v>
      </c>
      <c r="K11" s="20">
        <f t="shared" si="1"/>
        <v>446.75</v>
      </c>
      <c r="L11" s="16" t="str">
        <f>IFERROR(VLOOKUP(E11,'Promociones Vigentes'!A:D,4,),"")</f>
        <v/>
      </c>
    </row>
    <row r="12" spans="1:12" x14ac:dyDescent="0.3">
      <c r="A12" s="105" t="s">
        <v>849</v>
      </c>
      <c r="B12" s="105" t="s">
        <v>1147</v>
      </c>
      <c r="C12" s="47">
        <v>8445290999573</v>
      </c>
      <c r="D12" s="106">
        <v>6</v>
      </c>
      <c r="E12" s="106" t="s">
        <v>2213</v>
      </c>
      <c r="F12" s="46">
        <v>8519.35</v>
      </c>
      <c r="G12" s="46">
        <v>8330.0300000000007</v>
      </c>
      <c r="H12" s="16" t="str">
        <f>IFERROR(VLOOKUP(E12,'Promociones Vigentes'!A:B,2,),"")</f>
        <v/>
      </c>
      <c r="I12" s="16" t="str">
        <f>IFERROR(VLOOKUP(E12,'Promociones Vigentes'!A:C,3,),"")</f>
        <v/>
      </c>
      <c r="J12" s="20">
        <f t="shared" si="0"/>
        <v>8519.35</v>
      </c>
      <c r="K12" s="20">
        <f t="shared" si="1"/>
        <v>8330.0300000000007</v>
      </c>
      <c r="L12" s="16" t="str">
        <f>IFERROR(VLOOKUP(E12,'Promociones Vigentes'!A:D,4,),"")</f>
        <v/>
      </c>
    </row>
    <row r="13" spans="1:12" x14ac:dyDescent="0.3">
      <c r="A13" s="105" t="s">
        <v>849</v>
      </c>
      <c r="B13" s="105" t="s">
        <v>347</v>
      </c>
      <c r="C13" s="47">
        <v>7795323002420</v>
      </c>
      <c r="D13" s="106">
        <v>12</v>
      </c>
      <c r="E13" s="106" t="s">
        <v>1955</v>
      </c>
      <c r="F13" s="46">
        <v>18018.400000000001</v>
      </c>
      <c r="G13" s="46">
        <v>18018.400000000001</v>
      </c>
      <c r="H13" s="16" t="str">
        <f>IFERROR(VLOOKUP(E13,'Promociones Vigentes'!A:B,2,),"")</f>
        <v/>
      </c>
      <c r="I13" s="16" t="str">
        <f>IFERROR(VLOOKUP(E13,'Promociones Vigentes'!A:C,3,),"")</f>
        <v/>
      </c>
      <c r="J13" s="20">
        <f t="shared" si="0"/>
        <v>18018.400000000001</v>
      </c>
      <c r="K13" s="20">
        <f t="shared" si="1"/>
        <v>18018.400000000001</v>
      </c>
      <c r="L13" s="16" t="str">
        <f>IFERROR(VLOOKUP(E13,'Promociones Vigentes'!A:D,4,),"")</f>
        <v/>
      </c>
    </row>
    <row r="14" spans="1:12" x14ac:dyDescent="0.3">
      <c r="A14" s="105" t="s">
        <v>849</v>
      </c>
      <c r="B14" s="105" t="s">
        <v>347</v>
      </c>
      <c r="C14" s="47">
        <v>7795323002437</v>
      </c>
      <c r="D14" s="106">
        <v>12</v>
      </c>
      <c r="E14" s="106" t="s">
        <v>1956</v>
      </c>
      <c r="F14" s="46">
        <v>17127.63</v>
      </c>
      <c r="G14" s="46">
        <v>17127.63</v>
      </c>
      <c r="H14" s="16" t="str">
        <f>IFERROR(VLOOKUP(E14,'Promociones Vigentes'!A:B,2,),"")</f>
        <v/>
      </c>
      <c r="I14" s="16" t="str">
        <f>IFERROR(VLOOKUP(E14,'Promociones Vigentes'!A:C,3,),"")</f>
        <v/>
      </c>
      <c r="J14" s="20">
        <f t="shared" si="0"/>
        <v>17127.63</v>
      </c>
      <c r="K14" s="20">
        <f t="shared" si="1"/>
        <v>17127.63</v>
      </c>
      <c r="L14" s="16" t="str">
        <f>IFERROR(VLOOKUP(E14,'Promociones Vigentes'!A:D,4,),"")</f>
        <v/>
      </c>
    </row>
    <row r="15" spans="1:12" x14ac:dyDescent="0.3">
      <c r="A15" s="105" t="s">
        <v>849</v>
      </c>
      <c r="B15" s="105" t="s">
        <v>347</v>
      </c>
      <c r="C15" s="47">
        <v>7795323002444</v>
      </c>
      <c r="D15" s="106">
        <v>12</v>
      </c>
      <c r="E15" s="106" t="s">
        <v>1957</v>
      </c>
      <c r="F15" s="46">
        <v>15049.56</v>
      </c>
      <c r="G15" s="46">
        <v>15049.56</v>
      </c>
      <c r="H15" s="16" t="str">
        <f>IFERROR(VLOOKUP(E15,'Promociones Vigentes'!A:B,2,),"")</f>
        <v/>
      </c>
      <c r="I15" s="16" t="str">
        <f>IFERROR(VLOOKUP(E15,'Promociones Vigentes'!A:C,3,),"")</f>
        <v/>
      </c>
      <c r="J15" s="20">
        <f t="shared" si="0"/>
        <v>15049.56</v>
      </c>
      <c r="K15" s="20">
        <f t="shared" si="1"/>
        <v>15049.56</v>
      </c>
      <c r="L15" s="16" t="str">
        <f>IFERROR(VLOOKUP(E15,'Promociones Vigentes'!A:D,4,),"")</f>
        <v/>
      </c>
    </row>
    <row r="16" spans="1:12" x14ac:dyDescent="0.3">
      <c r="A16" s="105" t="s">
        <v>849</v>
      </c>
      <c r="B16" s="105" t="s">
        <v>347</v>
      </c>
      <c r="C16" s="47">
        <v>7795323002451</v>
      </c>
      <c r="D16" s="106">
        <v>12</v>
      </c>
      <c r="E16" s="106" t="s">
        <v>3046</v>
      </c>
      <c r="F16" s="46">
        <v>14148.41</v>
      </c>
      <c r="G16" s="46">
        <v>14148.41</v>
      </c>
      <c r="H16" s="16" t="str">
        <f>IFERROR(VLOOKUP(E16,'Promociones Vigentes'!A:B,2,),"")</f>
        <v/>
      </c>
      <c r="I16" s="16" t="str">
        <f>IFERROR(VLOOKUP(E16,'Promociones Vigentes'!A:C,3,),"")</f>
        <v/>
      </c>
      <c r="J16" s="20">
        <f t="shared" si="0"/>
        <v>14148.41</v>
      </c>
      <c r="K16" s="20">
        <f t="shared" si="1"/>
        <v>14148.41</v>
      </c>
      <c r="L16" s="16" t="str">
        <f>IFERROR(VLOOKUP(E16,'Promociones Vigentes'!A:D,4,),"")</f>
        <v/>
      </c>
    </row>
    <row r="17" spans="1:12" x14ac:dyDescent="0.3">
      <c r="A17" s="105" t="s">
        <v>849</v>
      </c>
      <c r="B17" s="105" t="s">
        <v>347</v>
      </c>
      <c r="C17" s="47">
        <v>7795323774587</v>
      </c>
      <c r="D17" s="106">
        <v>24</v>
      </c>
      <c r="E17" s="106" t="s">
        <v>2944</v>
      </c>
      <c r="F17" s="46">
        <v>1003.22</v>
      </c>
      <c r="G17" s="46">
        <v>980.92</v>
      </c>
      <c r="H17" s="16" t="str">
        <f>IFERROR(VLOOKUP(E17,'Promociones Vigentes'!A:B,2,),"")</f>
        <v/>
      </c>
      <c r="I17" s="16" t="str">
        <f>IFERROR(VLOOKUP(E17,'Promociones Vigentes'!A:C,3,),"")</f>
        <v/>
      </c>
      <c r="J17" s="20">
        <f t="shared" si="0"/>
        <v>1003.22</v>
      </c>
      <c r="K17" s="20">
        <f t="shared" si="1"/>
        <v>980.92</v>
      </c>
      <c r="L17" s="16" t="str">
        <f>IFERROR(VLOOKUP(E17,'Promociones Vigentes'!A:D,4,),"")</f>
        <v/>
      </c>
    </row>
    <row r="18" spans="1:12" x14ac:dyDescent="0.3">
      <c r="A18" s="105" t="s">
        <v>849</v>
      </c>
      <c r="B18" s="105" t="s">
        <v>346</v>
      </c>
      <c r="C18" s="47">
        <v>7795323774556</v>
      </c>
      <c r="D18" s="106">
        <v>30</v>
      </c>
      <c r="E18" s="106" t="s">
        <v>3047</v>
      </c>
      <c r="F18" s="46">
        <v>764.54</v>
      </c>
      <c r="G18" s="46">
        <v>747.55</v>
      </c>
      <c r="H18" s="16" t="str">
        <f>IFERROR(VLOOKUP(E18,'Promociones Vigentes'!A:B,2,),"")</f>
        <v/>
      </c>
      <c r="I18" s="16" t="str">
        <f>IFERROR(VLOOKUP(E18,'Promociones Vigentes'!A:C,3,),"")</f>
        <v/>
      </c>
      <c r="J18" s="20">
        <f t="shared" si="0"/>
        <v>764.54</v>
      </c>
      <c r="K18" s="20">
        <f t="shared" si="1"/>
        <v>747.55</v>
      </c>
      <c r="L18" s="16" t="str">
        <f>IFERROR(VLOOKUP(E18,'Promociones Vigentes'!A:D,4,),"")</f>
        <v/>
      </c>
    </row>
    <row r="19" spans="1:12" x14ac:dyDescent="0.3">
      <c r="A19" s="105" t="s">
        <v>849</v>
      </c>
      <c r="B19" s="105" t="s">
        <v>2054</v>
      </c>
      <c r="C19" s="47">
        <v>7795323775492</v>
      </c>
      <c r="D19" s="106">
        <v>24</v>
      </c>
      <c r="E19" s="106" t="s">
        <v>2056</v>
      </c>
      <c r="F19" s="46">
        <v>763.14</v>
      </c>
      <c r="G19" s="46">
        <v>746.19</v>
      </c>
      <c r="H19" s="16" t="str">
        <f>IFERROR(VLOOKUP(E19,'Promociones Vigentes'!A:B,2,),"")</f>
        <v/>
      </c>
      <c r="I19" s="16" t="str">
        <f>IFERROR(VLOOKUP(E19,'Promociones Vigentes'!A:C,3,),"")</f>
        <v/>
      </c>
      <c r="J19" s="20">
        <f t="shared" si="0"/>
        <v>763.14</v>
      </c>
      <c r="K19" s="20">
        <f t="shared" si="1"/>
        <v>746.19</v>
      </c>
      <c r="L19" s="16" t="str">
        <f>IFERROR(VLOOKUP(E19,'Promociones Vigentes'!A:D,4,),"")</f>
        <v/>
      </c>
    </row>
    <row r="20" spans="1:12" x14ac:dyDescent="0.3">
      <c r="A20" s="105" t="s">
        <v>849</v>
      </c>
      <c r="B20" s="105" t="s">
        <v>2054</v>
      </c>
      <c r="C20" s="47">
        <v>7795323775515</v>
      </c>
      <c r="D20" s="106">
        <v>24</v>
      </c>
      <c r="E20" s="106" t="s">
        <v>2201</v>
      </c>
      <c r="F20" s="46">
        <v>696.14</v>
      </c>
      <c r="G20" s="46">
        <v>680.68</v>
      </c>
      <c r="H20" s="16" t="str">
        <f>IFERROR(VLOOKUP(E20,'Promociones Vigentes'!A:B,2,),"")</f>
        <v/>
      </c>
      <c r="I20" s="16" t="str">
        <f>IFERROR(VLOOKUP(E20,'Promociones Vigentes'!A:C,3,),"")</f>
        <v/>
      </c>
      <c r="J20" s="20">
        <f t="shared" si="0"/>
        <v>696.14</v>
      </c>
      <c r="K20" s="20">
        <f t="shared" si="1"/>
        <v>680.68</v>
      </c>
      <c r="L20" s="16" t="str">
        <f>IFERROR(VLOOKUP(E20,'Promociones Vigentes'!A:D,4,),"")</f>
        <v/>
      </c>
    </row>
    <row r="21" spans="1:12" x14ac:dyDescent="0.3">
      <c r="A21" s="105" t="s">
        <v>849</v>
      </c>
      <c r="B21" s="105" t="s">
        <v>2054</v>
      </c>
      <c r="C21" s="47">
        <v>7795323775508</v>
      </c>
      <c r="D21" s="106">
        <v>24</v>
      </c>
      <c r="E21" s="106" t="s">
        <v>2057</v>
      </c>
      <c r="F21" s="46">
        <v>720.84</v>
      </c>
      <c r="G21" s="46">
        <v>704.82</v>
      </c>
      <c r="H21" s="16" t="str">
        <f>IFERROR(VLOOKUP(E21,'Promociones Vigentes'!A:B,2,),"")</f>
        <v/>
      </c>
      <c r="I21" s="16" t="str">
        <f>IFERROR(VLOOKUP(E21,'Promociones Vigentes'!A:C,3,),"")</f>
        <v/>
      </c>
      <c r="J21" s="20">
        <f t="shared" si="0"/>
        <v>720.84</v>
      </c>
      <c r="K21" s="20">
        <f t="shared" si="1"/>
        <v>704.82</v>
      </c>
      <c r="L21" s="16" t="str">
        <f>IFERROR(VLOOKUP(E21,'Promociones Vigentes'!A:D,4,),"")</f>
        <v/>
      </c>
    </row>
    <row r="22" spans="1:12" x14ac:dyDescent="0.3">
      <c r="A22" s="105" t="s">
        <v>849</v>
      </c>
      <c r="B22" s="105" t="s">
        <v>346</v>
      </c>
      <c r="C22" s="47">
        <v>7795323775232</v>
      </c>
      <c r="D22" s="106">
        <v>8</v>
      </c>
      <c r="E22" s="106" t="s">
        <v>2945</v>
      </c>
      <c r="F22" s="46">
        <v>12276.66</v>
      </c>
      <c r="G22" s="46">
        <v>12276.66</v>
      </c>
      <c r="H22" s="16" t="str">
        <f>IFERROR(VLOOKUP(E22,'Promociones Vigentes'!A:B,2,),"")</f>
        <v/>
      </c>
      <c r="I22" s="16" t="str">
        <f>IFERROR(VLOOKUP(E22,'Promociones Vigentes'!A:C,3,),"")</f>
        <v/>
      </c>
      <c r="J22" s="20">
        <f t="shared" si="0"/>
        <v>12276.66</v>
      </c>
      <c r="K22" s="20">
        <f t="shared" si="1"/>
        <v>12276.66</v>
      </c>
      <c r="L22" s="16" t="str">
        <f>IFERROR(VLOOKUP(E22,'Promociones Vigentes'!A:D,4,),"")</f>
        <v/>
      </c>
    </row>
    <row r="23" spans="1:12" x14ac:dyDescent="0.3">
      <c r="A23" s="105" t="s">
        <v>849</v>
      </c>
      <c r="B23" s="105" t="s">
        <v>346</v>
      </c>
      <c r="C23" s="47">
        <v>7795323774839</v>
      </c>
      <c r="D23" s="106">
        <v>12</v>
      </c>
      <c r="E23" s="106" t="s">
        <v>1958</v>
      </c>
      <c r="F23" s="46">
        <v>13401.6</v>
      </c>
      <c r="G23" s="46">
        <v>13401.6</v>
      </c>
      <c r="H23" s="16" t="str">
        <f>IFERROR(VLOOKUP(E23,'Promociones Vigentes'!A:B,2,),"")</f>
        <v/>
      </c>
      <c r="I23" s="16" t="str">
        <f>IFERROR(VLOOKUP(E23,'Promociones Vigentes'!A:C,3,),"")</f>
        <v/>
      </c>
      <c r="J23" s="20">
        <f t="shared" si="0"/>
        <v>13401.6</v>
      </c>
      <c r="K23" s="20">
        <f t="shared" si="1"/>
        <v>13401.6</v>
      </c>
      <c r="L23" s="16" t="str">
        <f>IFERROR(VLOOKUP(E23,'Promociones Vigentes'!A:D,4,),"")</f>
        <v/>
      </c>
    </row>
    <row r="24" spans="1:12" x14ac:dyDescent="0.3">
      <c r="A24" s="105" t="s">
        <v>849</v>
      </c>
      <c r="B24" s="105" t="s">
        <v>346</v>
      </c>
      <c r="C24" s="47">
        <v>7795323774846</v>
      </c>
      <c r="D24" s="106">
        <v>12</v>
      </c>
      <c r="E24" s="106" t="s">
        <v>1959</v>
      </c>
      <c r="F24" s="46">
        <v>12742.24</v>
      </c>
      <c r="G24" s="46">
        <v>12742.24</v>
      </c>
      <c r="H24" s="16" t="str">
        <f>IFERROR(VLOOKUP(E24,'Promociones Vigentes'!A:B,2,),"")</f>
        <v/>
      </c>
      <c r="I24" s="16" t="str">
        <f>IFERROR(VLOOKUP(E24,'Promociones Vigentes'!A:C,3,),"")</f>
        <v/>
      </c>
      <c r="J24" s="20">
        <f t="shared" si="0"/>
        <v>12742.24</v>
      </c>
      <c r="K24" s="20">
        <f t="shared" si="1"/>
        <v>12742.24</v>
      </c>
      <c r="L24" s="16" t="str">
        <f>IFERROR(VLOOKUP(E24,'Promociones Vigentes'!A:D,4,),"")</f>
        <v/>
      </c>
    </row>
    <row r="25" spans="1:12" x14ac:dyDescent="0.3">
      <c r="A25" s="105" t="s">
        <v>849</v>
      </c>
      <c r="B25" s="105" t="s">
        <v>346</v>
      </c>
      <c r="C25" s="47">
        <v>7795323774860</v>
      </c>
      <c r="D25" s="106">
        <v>12</v>
      </c>
      <c r="E25" s="106" t="s">
        <v>3048</v>
      </c>
      <c r="F25" s="46">
        <v>10527.47</v>
      </c>
      <c r="G25" s="46">
        <v>10527.47</v>
      </c>
      <c r="H25" s="16" t="str">
        <f>IFERROR(VLOOKUP(E25,'Promociones Vigentes'!A:B,2,),"")</f>
        <v/>
      </c>
      <c r="I25" s="16" t="str">
        <f>IFERROR(VLOOKUP(E25,'Promociones Vigentes'!A:C,3,),"")</f>
        <v/>
      </c>
      <c r="J25" s="20">
        <f t="shared" si="0"/>
        <v>10527.47</v>
      </c>
      <c r="K25" s="20">
        <f t="shared" si="1"/>
        <v>10527.47</v>
      </c>
      <c r="L25" s="16" t="str">
        <f>IFERROR(VLOOKUP(E25,'Promociones Vigentes'!A:D,4,),"")</f>
        <v/>
      </c>
    </row>
    <row r="26" spans="1:12" x14ac:dyDescent="0.3">
      <c r="A26" s="105" t="s">
        <v>849</v>
      </c>
      <c r="B26" s="105" t="s">
        <v>346</v>
      </c>
      <c r="C26" s="47">
        <v>7795323774853</v>
      </c>
      <c r="D26" s="106">
        <v>12</v>
      </c>
      <c r="E26" s="106" t="s">
        <v>1960</v>
      </c>
      <c r="F26" s="46">
        <v>11203.39</v>
      </c>
      <c r="G26" s="46">
        <v>11203.39</v>
      </c>
      <c r="H26" s="16" t="str">
        <f>IFERROR(VLOOKUP(E26,'Promociones Vigentes'!A:B,2,),"")</f>
        <v/>
      </c>
      <c r="I26" s="16" t="str">
        <f>IFERROR(VLOOKUP(E26,'Promociones Vigentes'!A:C,3,),"")</f>
        <v/>
      </c>
      <c r="J26" s="20">
        <f t="shared" si="0"/>
        <v>11203.39</v>
      </c>
      <c r="K26" s="20">
        <f t="shared" si="1"/>
        <v>11203.39</v>
      </c>
      <c r="L26" s="16" t="str">
        <f>IFERROR(VLOOKUP(E26,'Promociones Vigentes'!A:D,4,),"")</f>
        <v/>
      </c>
    </row>
    <row r="27" spans="1:12" x14ac:dyDescent="0.3">
      <c r="A27" s="105" t="s">
        <v>849</v>
      </c>
      <c r="B27" s="105" t="s">
        <v>346</v>
      </c>
      <c r="C27" s="47">
        <v>7795323775218</v>
      </c>
      <c r="D27" s="106">
        <v>8</v>
      </c>
      <c r="E27" s="106" t="s">
        <v>2015</v>
      </c>
      <c r="F27" s="46">
        <v>14355.52</v>
      </c>
      <c r="G27" s="46">
        <v>14355.52</v>
      </c>
      <c r="H27" s="16" t="str">
        <f>IFERROR(VLOOKUP(E27,'Promociones Vigentes'!A:B,2,),"")</f>
        <v/>
      </c>
      <c r="I27" s="16" t="str">
        <f>IFERROR(VLOOKUP(E27,'Promociones Vigentes'!A:C,3,),"")</f>
        <v/>
      </c>
      <c r="J27" s="20">
        <f t="shared" si="0"/>
        <v>14355.52</v>
      </c>
      <c r="K27" s="20">
        <f t="shared" si="1"/>
        <v>14355.52</v>
      </c>
      <c r="L27" s="16" t="str">
        <f>IFERROR(VLOOKUP(E27,'Promociones Vigentes'!A:D,4,),"")</f>
        <v/>
      </c>
    </row>
    <row r="28" spans="1:12" x14ac:dyDescent="0.3">
      <c r="A28" s="105" t="s">
        <v>849</v>
      </c>
      <c r="B28" s="105" t="s">
        <v>346</v>
      </c>
      <c r="C28" s="47">
        <v>7795323775249</v>
      </c>
      <c r="D28" s="106">
        <v>24</v>
      </c>
      <c r="E28" s="106" t="s">
        <v>2016</v>
      </c>
      <c r="F28" s="46">
        <v>885.56</v>
      </c>
      <c r="G28" s="46">
        <v>865.89</v>
      </c>
      <c r="H28" s="16" t="str">
        <f>IFERROR(VLOOKUP(E28,'Promociones Vigentes'!A:B,2,),"")</f>
        <v/>
      </c>
      <c r="I28" s="16" t="str">
        <f>IFERROR(VLOOKUP(E28,'Promociones Vigentes'!A:C,3,),"")</f>
        <v/>
      </c>
      <c r="J28" s="20">
        <f t="shared" si="0"/>
        <v>885.56</v>
      </c>
      <c r="K28" s="20">
        <f t="shared" si="1"/>
        <v>865.89</v>
      </c>
      <c r="L28" s="16" t="str">
        <f>IFERROR(VLOOKUP(E28,'Promociones Vigentes'!A:D,4,),"")</f>
        <v/>
      </c>
    </row>
    <row r="29" spans="1:12" x14ac:dyDescent="0.3">
      <c r="A29" s="105" t="s">
        <v>849</v>
      </c>
      <c r="B29" s="105" t="s">
        <v>346</v>
      </c>
      <c r="C29" s="47">
        <v>7795323774914</v>
      </c>
      <c r="D29" s="106">
        <v>8</v>
      </c>
      <c r="E29" s="106" t="s">
        <v>2017</v>
      </c>
      <c r="F29" s="46">
        <v>13628.85</v>
      </c>
      <c r="G29" s="46">
        <v>13628.85</v>
      </c>
      <c r="H29" s="16" t="str">
        <f>IFERROR(VLOOKUP(E29,'Promociones Vigentes'!A:B,2,),"")</f>
        <v/>
      </c>
      <c r="I29" s="16" t="str">
        <f>IFERROR(VLOOKUP(E29,'Promociones Vigentes'!A:C,3,),"")</f>
        <v/>
      </c>
      <c r="J29" s="20">
        <f t="shared" si="0"/>
        <v>13628.85</v>
      </c>
      <c r="K29" s="20">
        <f t="shared" si="1"/>
        <v>13628.85</v>
      </c>
      <c r="L29" s="16" t="str">
        <f>IFERROR(VLOOKUP(E29,'Promociones Vigentes'!A:D,4,),"")</f>
        <v/>
      </c>
    </row>
    <row r="30" spans="1:12" x14ac:dyDescent="0.3">
      <c r="A30" s="105" t="s">
        <v>849</v>
      </c>
      <c r="B30" s="105" t="s">
        <v>346</v>
      </c>
      <c r="C30" s="47">
        <v>7795323775256</v>
      </c>
      <c r="D30" s="106">
        <v>24</v>
      </c>
      <c r="E30" s="106" t="s">
        <v>2018</v>
      </c>
      <c r="F30" s="46">
        <v>853.98</v>
      </c>
      <c r="G30" s="46">
        <v>835</v>
      </c>
      <c r="H30" s="16" t="str">
        <f>IFERROR(VLOOKUP(E30,'Promociones Vigentes'!A:B,2,),"")</f>
        <v/>
      </c>
      <c r="I30" s="16" t="str">
        <f>IFERROR(VLOOKUP(E30,'Promociones Vigentes'!A:C,3,),"")</f>
        <v/>
      </c>
      <c r="J30" s="20">
        <f t="shared" si="0"/>
        <v>853.98</v>
      </c>
      <c r="K30" s="20">
        <f t="shared" si="1"/>
        <v>835</v>
      </c>
      <c r="L30" s="16" t="str">
        <f>IFERROR(VLOOKUP(E30,'Promociones Vigentes'!A:D,4,),"")</f>
        <v/>
      </c>
    </row>
    <row r="31" spans="1:12" x14ac:dyDescent="0.3">
      <c r="A31" s="105" t="s">
        <v>849</v>
      </c>
      <c r="B31" s="105" t="s">
        <v>346</v>
      </c>
      <c r="C31" s="47">
        <v>7795323775263</v>
      </c>
      <c r="D31" s="106">
        <v>24</v>
      </c>
      <c r="E31" s="106" t="s">
        <v>2079</v>
      </c>
      <c r="F31" s="46">
        <v>811.73</v>
      </c>
      <c r="G31" s="46">
        <v>793.69</v>
      </c>
      <c r="H31" s="16" t="str">
        <f>IFERROR(VLOOKUP(E31,'Promociones Vigentes'!A:B,2,),"")</f>
        <v/>
      </c>
      <c r="I31" s="16" t="str">
        <f>IFERROR(VLOOKUP(E31,'Promociones Vigentes'!A:C,3,),"")</f>
        <v/>
      </c>
      <c r="J31" s="20">
        <f t="shared" si="0"/>
        <v>811.73</v>
      </c>
      <c r="K31" s="20">
        <f t="shared" si="1"/>
        <v>793.69</v>
      </c>
      <c r="L31" s="16" t="str">
        <f>IFERROR(VLOOKUP(E31,'Promociones Vigentes'!A:D,4,),"")</f>
        <v/>
      </c>
    </row>
    <row r="32" spans="1:12" x14ac:dyDescent="0.3">
      <c r="A32" s="105" t="s">
        <v>849</v>
      </c>
      <c r="B32" s="105" t="s">
        <v>347</v>
      </c>
      <c r="C32" s="47">
        <v>7795323775386</v>
      </c>
      <c r="D32" s="106">
        <v>10</v>
      </c>
      <c r="E32" s="106" t="s">
        <v>2229</v>
      </c>
      <c r="F32" s="46">
        <v>23647.18</v>
      </c>
      <c r="G32" s="46">
        <v>23647.18</v>
      </c>
      <c r="H32" s="16" t="str">
        <f>IFERROR(VLOOKUP(E32,'Promociones Vigentes'!A:B,2,),"")</f>
        <v/>
      </c>
      <c r="I32" s="16" t="str">
        <f>IFERROR(VLOOKUP(E32,'Promociones Vigentes'!A:C,3,),"")</f>
        <v/>
      </c>
      <c r="J32" s="20">
        <f t="shared" si="0"/>
        <v>23647.18</v>
      </c>
      <c r="K32" s="20">
        <f t="shared" si="1"/>
        <v>23647.18</v>
      </c>
      <c r="L32" s="16" t="str">
        <f>IFERROR(VLOOKUP(E32,'Promociones Vigentes'!A:D,4,),"")</f>
        <v/>
      </c>
    </row>
    <row r="33" spans="1:12" x14ac:dyDescent="0.3">
      <c r="A33" s="105" t="s">
        <v>849</v>
      </c>
      <c r="B33" s="105" t="s">
        <v>347</v>
      </c>
      <c r="C33" s="47">
        <v>7795323775324</v>
      </c>
      <c r="D33" s="106">
        <v>24</v>
      </c>
      <c r="E33" s="106" t="s">
        <v>3049</v>
      </c>
      <c r="F33" s="46">
        <v>1105.9100000000001</v>
      </c>
      <c r="G33" s="46">
        <v>1081.3399999999999</v>
      </c>
      <c r="H33" s="16" t="str">
        <f>IFERROR(VLOOKUP(E33,'Promociones Vigentes'!A:B,2,),"")</f>
        <v/>
      </c>
      <c r="I33" s="16" t="str">
        <f>IFERROR(VLOOKUP(E33,'Promociones Vigentes'!A:C,3,),"")</f>
        <v/>
      </c>
      <c r="J33" s="20">
        <f t="shared" si="0"/>
        <v>1105.9100000000001</v>
      </c>
      <c r="K33" s="20">
        <f t="shared" si="1"/>
        <v>1081.3399999999999</v>
      </c>
      <c r="L33" s="16" t="str">
        <f>IFERROR(VLOOKUP(E33,'Promociones Vigentes'!A:D,4,),"")</f>
        <v/>
      </c>
    </row>
    <row r="34" spans="1:12" x14ac:dyDescent="0.3">
      <c r="A34" s="105" t="s">
        <v>849</v>
      </c>
      <c r="B34" s="105" t="s">
        <v>347</v>
      </c>
      <c r="C34" s="47">
        <v>7795323773818</v>
      </c>
      <c r="D34" s="106">
        <v>10</v>
      </c>
      <c r="E34" s="106" t="s">
        <v>2230</v>
      </c>
      <c r="F34" s="46">
        <v>22418.52</v>
      </c>
      <c r="G34" s="46">
        <v>22418.52</v>
      </c>
      <c r="H34" s="16" t="str">
        <f>IFERROR(VLOOKUP(E34,'Promociones Vigentes'!A:B,2,),"")</f>
        <v/>
      </c>
      <c r="I34" s="16" t="str">
        <f>IFERROR(VLOOKUP(E34,'Promociones Vigentes'!A:C,3,),"")</f>
        <v/>
      </c>
      <c r="J34" s="20">
        <f t="shared" si="0"/>
        <v>22418.52</v>
      </c>
      <c r="K34" s="20">
        <f t="shared" si="1"/>
        <v>22418.52</v>
      </c>
      <c r="L34" s="16" t="str">
        <f>IFERROR(VLOOKUP(E34,'Promociones Vigentes'!A:D,4,),"")</f>
        <v/>
      </c>
    </row>
    <row r="35" spans="1:12" x14ac:dyDescent="0.3">
      <c r="A35" s="105" t="s">
        <v>849</v>
      </c>
      <c r="B35" s="105" t="s">
        <v>347</v>
      </c>
      <c r="C35" s="47">
        <v>7795323775331</v>
      </c>
      <c r="D35" s="106">
        <v>24</v>
      </c>
      <c r="E35" s="106" t="s">
        <v>1961</v>
      </c>
      <c r="F35" s="46">
        <v>1052.47</v>
      </c>
      <c r="G35" s="46">
        <v>1029.08</v>
      </c>
      <c r="H35" s="16" t="str">
        <f>IFERROR(VLOOKUP(E35,'Promociones Vigentes'!A:B,2,),"")</f>
        <v/>
      </c>
      <c r="I35" s="16" t="str">
        <f>IFERROR(VLOOKUP(E35,'Promociones Vigentes'!A:C,3,),"")</f>
        <v/>
      </c>
      <c r="J35" s="20">
        <f t="shared" si="0"/>
        <v>1052.47</v>
      </c>
      <c r="K35" s="20">
        <f t="shared" si="1"/>
        <v>1029.08</v>
      </c>
      <c r="L35" s="16" t="str">
        <f>IFERROR(VLOOKUP(E35,'Promociones Vigentes'!A:D,4,),"")</f>
        <v/>
      </c>
    </row>
    <row r="36" spans="1:12" x14ac:dyDescent="0.3">
      <c r="A36" s="105" t="s">
        <v>849</v>
      </c>
      <c r="B36" s="105" t="s">
        <v>347</v>
      </c>
      <c r="C36" s="47">
        <v>7795323775409</v>
      </c>
      <c r="D36" s="106">
        <v>10</v>
      </c>
      <c r="E36" s="106" t="s">
        <v>2231</v>
      </c>
      <c r="F36" s="46">
        <v>19766.189999999999</v>
      </c>
      <c r="G36" s="46">
        <v>19766.189999999999</v>
      </c>
      <c r="H36" s="16" t="str">
        <f>IFERROR(VLOOKUP(E36,'Promociones Vigentes'!A:B,2,),"")</f>
        <v/>
      </c>
      <c r="I36" s="16" t="str">
        <f>IFERROR(VLOOKUP(E36,'Promociones Vigentes'!A:C,3,),"")</f>
        <v/>
      </c>
      <c r="J36" s="20">
        <f t="shared" si="0"/>
        <v>19766.189999999999</v>
      </c>
      <c r="K36" s="20">
        <f t="shared" si="1"/>
        <v>19766.189999999999</v>
      </c>
      <c r="L36" s="16" t="str">
        <f>IFERROR(VLOOKUP(E36,'Promociones Vigentes'!A:D,4,),"")</f>
        <v/>
      </c>
    </row>
    <row r="37" spans="1:12" x14ac:dyDescent="0.3">
      <c r="A37" s="105" t="s">
        <v>849</v>
      </c>
      <c r="B37" s="105" t="s">
        <v>347</v>
      </c>
      <c r="C37" s="47">
        <v>7795323775416</v>
      </c>
      <c r="D37" s="106">
        <v>10</v>
      </c>
      <c r="E37" s="106" t="s">
        <v>3050</v>
      </c>
      <c r="F37" s="46">
        <v>18588.189999999999</v>
      </c>
      <c r="G37" s="46">
        <v>18588.189999999999</v>
      </c>
      <c r="H37" s="16" t="str">
        <f>IFERROR(VLOOKUP(E37,'Promociones Vigentes'!A:B,2,),"")</f>
        <v/>
      </c>
      <c r="I37" s="16" t="str">
        <f>IFERROR(VLOOKUP(E37,'Promociones Vigentes'!A:C,3,),"")</f>
        <v/>
      </c>
      <c r="J37" s="20">
        <f t="shared" si="0"/>
        <v>18588.189999999999</v>
      </c>
      <c r="K37" s="20">
        <f t="shared" si="1"/>
        <v>18588.189999999999</v>
      </c>
      <c r="L37" s="16" t="str">
        <f>IFERROR(VLOOKUP(E37,'Promociones Vigentes'!A:D,4,),"")</f>
        <v/>
      </c>
    </row>
    <row r="38" spans="1:12" x14ac:dyDescent="0.3">
      <c r="A38" s="105" t="s">
        <v>849</v>
      </c>
      <c r="B38" s="105" t="s">
        <v>347</v>
      </c>
      <c r="C38" s="47">
        <v>7795323775355</v>
      </c>
      <c r="D38" s="106">
        <v>24</v>
      </c>
      <c r="E38" s="106" t="s">
        <v>3051</v>
      </c>
      <c r="F38" s="46">
        <v>944.76</v>
      </c>
      <c r="G38" s="46">
        <v>923.76</v>
      </c>
      <c r="H38" s="16" t="str">
        <f>IFERROR(VLOOKUP(E38,'Promociones Vigentes'!A:B,2,),"")</f>
        <v/>
      </c>
      <c r="I38" s="16" t="str">
        <f>IFERROR(VLOOKUP(E38,'Promociones Vigentes'!A:C,3,),"")</f>
        <v/>
      </c>
      <c r="J38" s="20">
        <f t="shared" si="0"/>
        <v>944.76</v>
      </c>
      <c r="K38" s="20">
        <f t="shared" si="1"/>
        <v>923.76</v>
      </c>
      <c r="L38" s="16" t="str">
        <f>IFERROR(VLOOKUP(E38,'Promociones Vigentes'!A:D,4,),"")</f>
        <v/>
      </c>
    </row>
    <row r="39" spans="1:12" x14ac:dyDescent="0.3">
      <c r="A39" s="105" t="s">
        <v>849</v>
      </c>
      <c r="B39" s="105" t="s">
        <v>346</v>
      </c>
      <c r="C39" s="47">
        <v>7795323775645</v>
      </c>
      <c r="D39" s="106">
        <v>8</v>
      </c>
      <c r="E39" s="106" t="s">
        <v>3052</v>
      </c>
      <c r="F39" s="46">
        <v>11445.59</v>
      </c>
      <c r="G39" s="46">
        <v>11191.25</v>
      </c>
      <c r="H39" s="16" t="str">
        <f>IFERROR(VLOOKUP(E39,'Promociones Vigentes'!A:B,2,),"")</f>
        <v/>
      </c>
      <c r="I39" s="16" t="str">
        <f>IFERROR(VLOOKUP(E39,'Promociones Vigentes'!A:C,3,),"")</f>
        <v/>
      </c>
      <c r="J39" s="20">
        <f t="shared" si="0"/>
        <v>11445.59</v>
      </c>
      <c r="K39" s="20">
        <f t="shared" si="1"/>
        <v>11191.25</v>
      </c>
      <c r="L39" s="16" t="str">
        <f>IFERROR(VLOOKUP(E39,'Promociones Vigentes'!A:D,4,),"")</f>
        <v/>
      </c>
    </row>
    <row r="40" spans="1:12" x14ac:dyDescent="0.3">
      <c r="A40" s="105" t="s">
        <v>849</v>
      </c>
      <c r="B40" s="105" t="s">
        <v>184</v>
      </c>
      <c r="C40" s="47">
        <v>48526220007</v>
      </c>
      <c r="D40" s="106">
        <v>6</v>
      </c>
      <c r="E40" s="106" t="s">
        <v>1591</v>
      </c>
      <c r="F40" s="46">
        <v>12623.08</v>
      </c>
      <c r="G40" s="46">
        <v>12623.08</v>
      </c>
      <c r="H40" s="16" t="str">
        <f>IFERROR(VLOOKUP(E40,'Promociones Vigentes'!A:B,2,),"")</f>
        <v/>
      </c>
      <c r="I40" s="16" t="str">
        <f>IFERROR(VLOOKUP(E40,'Promociones Vigentes'!A:C,3,),"")</f>
        <v/>
      </c>
      <c r="J40" s="20">
        <f t="shared" si="0"/>
        <v>12623.08</v>
      </c>
      <c r="K40" s="20">
        <f t="shared" si="1"/>
        <v>12623.08</v>
      </c>
      <c r="L40" s="16" t="str">
        <f>IFERROR(VLOOKUP(E40,'Promociones Vigentes'!A:D,4,),"")</f>
        <v/>
      </c>
    </row>
    <row r="41" spans="1:12" x14ac:dyDescent="0.3">
      <c r="A41" s="105" t="s">
        <v>849</v>
      </c>
      <c r="B41" s="105" t="s">
        <v>185</v>
      </c>
      <c r="C41" s="47">
        <v>4008600184850</v>
      </c>
      <c r="D41" s="106">
        <v>3</v>
      </c>
      <c r="E41" s="106" t="s">
        <v>1392</v>
      </c>
      <c r="F41" s="46">
        <v>24769.15</v>
      </c>
      <c r="G41" s="46">
        <v>24769.15</v>
      </c>
      <c r="H41" s="16" t="str">
        <f>IFERROR(VLOOKUP(E41,'Promociones Vigentes'!A:B,2,),"")</f>
        <v/>
      </c>
      <c r="I41" s="16" t="str">
        <f>IFERROR(VLOOKUP(E41,'Promociones Vigentes'!A:C,3,),"")</f>
        <v/>
      </c>
      <c r="J41" s="20">
        <f t="shared" si="0"/>
        <v>24769.15</v>
      </c>
      <c r="K41" s="20">
        <f t="shared" si="1"/>
        <v>24769.15</v>
      </c>
      <c r="L41" s="16" t="str">
        <f>IFERROR(VLOOKUP(E41,'Promociones Vigentes'!A:D,4,),"")</f>
        <v/>
      </c>
    </row>
    <row r="42" spans="1:12" x14ac:dyDescent="0.3">
      <c r="A42" s="105" t="s">
        <v>849</v>
      </c>
      <c r="B42" s="105" t="s">
        <v>146</v>
      </c>
      <c r="C42" s="47">
        <v>7798237969896</v>
      </c>
      <c r="D42" s="106">
        <v>12</v>
      </c>
      <c r="E42" s="106" t="s">
        <v>1639</v>
      </c>
      <c r="F42" s="46">
        <v>9308.52</v>
      </c>
      <c r="G42" s="46">
        <v>9308.52</v>
      </c>
      <c r="H42" s="16" t="str">
        <f>IFERROR(VLOOKUP(E42,'Promociones Vigentes'!A:B,2,),"")</f>
        <v/>
      </c>
      <c r="I42" s="16" t="str">
        <f>IFERROR(VLOOKUP(E42,'Promociones Vigentes'!A:C,3,),"")</f>
        <v/>
      </c>
      <c r="J42" s="20">
        <f t="shared" si="0"/>
        <v>9308.52</v>
      </c>
      <c r="K42" s="20">
        <f t="shared" si="1"/>
        <v>9308.52</v>
      </c>
      <c r="L42" s="16" t="str">
        <f>IFERROR(VLOOKUP(E42,'Promociones Vigentes'!A:D,4,),"")</f>
        <v/>
      </c>
    </row>
    <row r="43" spans="1:12" x14ac:dyDescent="0.3">
      <c r="A43" s="105" t="s">
        <v>849</v>
      </c>
      <c r="B43" s="105" t="s">
        <v>343</v>
      </c>
      <c r="C43" s="47">
        <v>7798176009790</v>
      </c>
      <c r="D43" s="106">
        <v>12</v>
      </c>
      <c r="E43" s="106" t="s">
        <v>1569</v>
      </c>
      <c r="F43" s="46">
        <v>12403.13</v>
      </c>
      <c r="G43" s="46">
        <v>12403.13</v>
      </c>
      <c r="H43" s="16">
        <f>IFERROR(VLOOKUP(E43,'Promociones Vigentes'!A:B,2,),"")</f>
        <v>15</v>
      </c>
      <c r="I43" s="16">
        <f>IFERROR(VLOOKUP(E43,'Promociones Vigentes'!A:C,3,),"")</f>
        <v>0</v>
      </c>
      <c r="J43" s="20">
        <f t="shared" si="0"/>
        <v>10542.6605</v>
      </c>
      <c r="K43" s="20">
        <f t="shared" si="1"/>
        <v>10542.6605</v>
      </c>
      <c r="L43" s="16" t="str">
        <f>IFERROR(VLOOKUP(E43,'Promociones Vigentes'!A:D,4,),"")</f>
        <v>18/03/2024-23/03/2024</v>
      </c>
    </row>
    <row r="44" spans="1:12" x14ac:dyDescent="0.3">
      <c r="A44" s="105" t="s">
        <v>849</v>
      </c>
      <c r="B44" s="105" t="s">
        <v>343</v>
      </c>
      <c r="C44" s="47">
        <v>7798176009752</v>
      </c>
      <c r="D44" s="106">
        <v>12</v>
      </c>
      <c r="E44" s="106" t="s">
        <v>998</v>
      </c>
      <c r="F44" s="46">
        <v>14282.66</v>
      </c>
      <c r="G44" s="46">
        <v>14282.66</v>
      </c>
      <c r="H44" s="16">
        <f>IFERROR(VLOOKUP(E44,'Promociones Vigentes'!A:B,2,),"")</f>
        <v>15</v>
      </c>
      <c r="I44" s="16">
        <f>IFERROR(VLOOKUP(E44,'Promociones Vigentes'!A:C,3,),"")</f>
        <v>0</v>
      </c>
      <c r="J44" s="20">
        <f t="shared" si="0"/>
        <v>12140.261</v>
      </c>
      <c r="K44" s="20">
        <f t="shared" si="1"/>
        <v>12140.261</v>
      </c>
      <c r="L44" s="16" t="str">
        <f>IFERROR(VLOOKUP(E44,'Promociones Vigentes'!A:D,4,),"")</f>
        <v>18/03/2024-23/03/2024</v>
      </c>
    </row>
    <row r="45" spans="1:12" x14ac:dyDescent="0.3">
      <c r="A45" s="105" t="s">
        <v>849</v>
      </c>
      <c r="B45" s="105" t="s">
        <v>343</v>
      </c>
      <c r="C45" s="47">
        <v>7798176009776</v>
      </c>
      <c r="D45" s="106">
        <v>12</v>
      </c>
      <c r="E45" s="106" t="s">
        <v>999</v>
      </c>
      <c r="F45" s="46">
        <v>13499.62</v>
      </c>
      <c r="G45" s="46">
        <v>13499.62</v>
      </c>
      <c r="H45" s="16">
        <f>IFERROR(VLOOKUP(E45,'Promociones Vigentes'!A:B,2,),"")</f>
        <v>15</v>
      </c>
      <c r="I45" s="16">
        <f>IFERROR(VLOOKUP(E45,'Promociones Vigentes'!A:C,3,),"")</f>
        <v>0</v>
      </c>
      <c r="J45" s="20">
        <f t="shared" si="0"/>
        <v>11474.677</v>
      </c>
      <c r="K45" s="20">
        <f t="shared" si="1"/>
        <v>11474.677</v>
      </c>
      <c r="L45" s="16" t="str">
        <f>IFERROR(VLOOKUP(E45,'Promociones Vigentes'!A:D,4,),"")</f>
        <v>18/03/2024-23/03/2024</v>
      </c>
    </row>
    <row r="46" spans="1:12" x14ac:dyDescent="0.3">
      <c r="A46" s="105" t="s">
        <v>849</v>
      </c>
      <c r="B46" s="105" t="s">
        <v>343</v>
      </c>
      <c r="C46" s="47">
        <v>7798176000698</v>
      </c>
      <c r="D46" s="106">
        <v>30</v>
      </c>
      <c r="E46" s="106" t="s">
        <v>1435</v>
      </c>
      <c r="F46" s="46">
        <v>1152.98</v>
      </c>
      <c r="G46" s="46">
        <v>1127.3699999999999</v>
      </c>
      <c r="H46" s="16" t="str">
        <f>IFERROR(VLOOKUP(E46,'Promociones Vigentes'!A:B,2,),"")</f>
        <v/>
      </c>
      <c r="I46" s="16" t="str">
        <f>IFERROR(VLOOKUP(E46,'Promociones Vigentes'!A:C,3,),"")</f>
        <v/>
      </c>
      <c r="J46" s="20">
        <f t="shared" si="0"/>
        <v>1152.98</v>
      </c>
      <c r="K46" s="20">
        <f t="shared" si="1"/>
        <v>1127.3699999999999</v>
      </c>
      <c r="L46" s="16" t="str">
        <f>IFERROR(VLOOKUP(E46,'Promociones Vigentes'!A:D,4,),"")</f>
        <v/>
      </c>
    </row>
    <row r="47" spans="1:12" x14ac:dyDescent="0.3">
      <c r="A47" s="105" t="s">
        <v>849</v>
      </c>
      <c r="B47" s="105" t="s">
        <v>343</v>
      </c>
      <c r="C47" s="47">
        <v>7798176000728</v>
      </c>
      <c r="D47" s="106">
        <v>12</v>
      </c>
      <c r="E47" s="106" t="s">
        <v>1436</v>
      </c>
      <c r="F47" s="46">
        <v>2593.8200000000002</v>
      </c>
      <c r="G47" s="46">
        <v>2536.1799999999998</v>
      </c>
      <c r="H47" s="16" t="str">
        <f>IFERROR(VLOOKUP(E47,'Promociones Vigentes'!A:B,2,),"")</f>
        <v/>
      </c>
      <c r="I47" s="16" t="str">
        <f>IFERROR(VLOOKUP(E47,'Promociones Vigentes'!A:C,3,),"")</f>
        <v/>
      </c>
      <c r="J47" s="20">
        <f t="shared" si="0"/>
        <v>2593.8200000000002</v>
      </c>
      <c r="K47" s="20">
        <f t="shared" si="1"/>
        <v>2536.1799999999998</v>
      </c>
      <c r="L47" s="16" t="str">
        <f>IFERROR(VLOOKUP(E47,'Promociones Vigentes'!A:D,4,),"")</f>
        <v/>
      </c>
    </row>
    <row r="48" spans="1:12" x14ac:dyDescent="0.3">
      <c r="A48" s="105" t="s">
        <v>849</v>
      </c>
      <c r="B48" s="105" t="s">
        <v>343</v>
      </c>
      <c r="C48" s="47">
        <v>7798176000704</v>
      </c>
      <c r="D48" s="106">
        <v>30</v>
      </c>
      <c r="E48" s="106" t="s">
        <v>1437</v>
      </c>
      <c r="F48" s="46">
        <v>1095.6199999999999</v>
      </c>
      <c r="G48" s="46">
        <v>1071.28</v>
      </c>
      <c r="H48" s="16" t="str">
        <f>IFERROR(VLOOKUP(E48,'Promociones Vigentes'!A:B,2,),"")</f>
        <v/>
      </c>
      <c r="I48" s="16" t="str">
        <f>IFERROR(VLOOKUP(E48,'Promociones Vigentes'!A:C,3,),"")</f>
        <v/>
      </c>
      <c r="J48" s="20">
        <f t="shared" si="0"/>
        <v>1095.6199999999999</v>
      </c>
      <c r="K48" s="20">
        <f t="shared" si="1"/>
        <v>1071.28</v>
      </c>
      <c r="L48" s="16" t="str">
        <f>IFERROR(VLOOKUP(E48,'Promociones Vigentes'!A:D,4,),"")</f>
        <v/>
      </c>
    </row>
    <row r="49" spans="1:12" x14ac:dyDescent="0.3">
      <c r="A49" s="105" t="s">
        <v>849</v>
      </c>
      <c r="B49" s="105" t="s">
        <v>343</v>
      </c>
      <c r="C49" s="47">
        <v>7798176000735</v>
      </c>
      <c r="D49" s="106">
        <v>12</v>
      </c>
      <c r="E49" s="106" t="s">
        <v>1438</v>
      </c>
      <c r="F49" s="46">
        <v>2465.35</v>
      </c>
      <c r="G49" s="46">
        <v>2410.5700000000002</v>
      </c>
      <c r="H49" s="16" t="str">
        <f>IFERROR(VLOOKUP(E49,'Promociones Vigentes'!A:B,2,),"")</f>
        <v/>
      </c>
      <c r="I49" s="16" t="str">
        <f>IFERROR(VLOOKUP(E49,'Promociones Vigentes'!A:C,3,),"")</f>
        <v/>
      </c>
      <c r="J49" s="20">
        <f t="shared" si="0"/>
        <v>2465.35</v>
      </c>
      <c r="K49" s="20">
        <f t="shared" si="1"/>
        <v>2410.5700000000002</v>
      </c>
      <c r="L49" s="16" t="str">
        <f>IFERROR(VLOOKUP(E49,'Promociones Vigentes'!A:D,4,),"")</f>
        <v/>
      </c>
    </row>
    <row r="50" spans="1:12" x14ac:dyDescent="0.3">
      <c r="A50" s="105" t="s">
        <v>849</v>
      </c>
      <c r="B50" s="105" t="s">
        <v>343</v>
      </c>
      <c r="C50" s="47">
        <v>7798176000711</v>
      </c>
      <c r="D50" s="106">
        <v>30</v>
      </c>
      <c r="E50" s="106" t="s">
        <v>1439</v>
      </c>
      <c r="F50" s="46">
        <v>1043.8</v>
      </c>
      <c r="G50" s="46">
        <v>1020.6</v>
      </c>
      <c r="H50" s="16" t="str">
        <f>IFERROR(VLOOKUP(E50,'Promociones Vigentes'!A:B,2,),"")</f>
        <v/>
      </c>
      <c r="I50" s="16" t="str">
        <f>IFERROR(VLOOKUP(E50,'Promociones Vigentes'!A:C,3,),"")</f>
        <v/>
      </c>
      <c r="J50" s="20">
        <f t="shared" si="0"/>
        <v>1043.8</v>
      </c>
      <c r="K50" s="20">
        <f t="shared" si="1"/>
        <v>1020.6</v>
      </c>
      <c r="L50" s="16" t="str">
        <f>IFERROR(VLOOKUP(E50,'Promociones Vigentes'!A:D,4,),"")</f>
        <v/>
      </c>
    </row>
    <row r="51" spans="1:12" x14ac:dyDescent="0.3">
      <c r="A51" s="105" t="s">
        <v>849</v>
      </c>
      <c r="B51" s="105" t="s">
        <v>343</v>
      </c>
      <c r="C51" s="47">
        <v>7798176000759</v>
      </c>
      <c r="D51" s="106">
        <v>12</v>
      </c>
      <c r="E51" s="106" t="s">
        <v>1440</v>
      </c>
      <c r="F51" s="46">
        <v>15963.67</v>
      </c>
      <c r="G51" s="46">
        <v>15963.67</v>
      </c>
      <c r="H51" s="16">
        <f>IFERROR(VLOOKUP(E51,'Promociones Vigentes'!A:B,2,),"")</f>
        <v>20</v>
      </c>
      <c r="I51" s="16">
        <f>IFERROR(VLOOKUP(E51,'Promociones Vigentes'!A:C,3,),"")</f>
        <v>0</v>
      </c>
      <c r="J51" s="20">
        <f t="shared" si="0"/>
        <v>12770.936</v>
      </c>
      <c r="K51" s="20">
        <f t="shared" si="1"/>
        <v>12770.936</v>
      </c>
      <c r="L51" s="16" t="str">
        <f>IFERROR(VLOOKUP(E51,'Promociones Vigentes'!A:D,4,),"")</f>
        <v>18/03/2024-23/03/2024</v>
      </c>
    </row>
    <row r="52" spans="1:12" x14ac:dyDescent="0.3">
      <c r="A52" s="105" t="s">
        <v>849</v>
      </c>
      <c r="B52" s="105" t="s">
        <v>343</v>
      </c>
      <c r="C52" s="47">
        <v>7798176000766</v>
      </c>
      <c r="D52" s="106">
        <v>12</v>
      </c>
      <c r="E52" s="106" t="s">
        <v>1441</v>
      </c>
      <c r="F52" s="46">
        <v>15171.84</v>
      </c>
      <c r="G52" s="46">
        <v>15171.84</v>
      </c>
      <c r="H52" s="16">
        <f>IFERROR(VLOOKUP(E52,'Promociones Vigentes'!A:B,2,),"")</f>
        <v>20</v>
      </c>
      <c r="I52" s="16">
        <f>IFERROR(VLOOKUP(E52,'Promociones Vigentes'!A:C,3,),"")</f>
        <v>0</v>
      </c>
      <c r="J52" s="20">
        <f t="shared" si="0"/>
        <v>12137.472</v>
      </c>
      <c r="K52" s="20">
        <f t="shared" si="1"/>
        <v>12137.472</v>
      </c>
      <c r="L52" s="16" t="str">
        <f>IFERROR(VLOOKUP(E52,'Promociones Vigentes'!A:D,4,),"")</f>
        <v>18/03/2024-23/03/2024</v>
      </c>
    </row>
    <row r="53" spans="1:12" x14ac:dyDescent="0.3">
      <c r="A53" s="105" t="s">
        <v>849</v>
      </c>
      <c r="B53" s="105" t="s">
        <v>343</v>
      </c>
      <c r="C53" s="47">
        <v>7798176000773</v>
      </c>
      <c r="D53" s="106">
        <v>12</v>
      </c>
      <c r="E53" s="106" t="s">
        <v>1442</v>
      </c>
      <c r="F53" s="46">
        <v>13965.77</v>
      </c>
      <c r="G53" s="46">
        <v>13965.77</v>
      </c>
      <c r="H53" s="16">
        <f>IFERROR(VLOOKUP(E53,'Promociones Vigentes'!A:B,2,),"")</f>
        <v>20</v>
      </c>
      <c r="I53" s="16">
        <f>IFERROR(VLOOKUP(E53,'Promociones Vigentes'!A:C,3,),"")</f>
        <v>0</v>
      </c>
      <c r="J53" s="20">
        <f t="shared" si="0"/>
        <v>11172.616</v>
      </c>
      <c r="K53" s="20">
        <f t="shared" si="1"/>
        <v>11172.616</v>
      </c>
      <c r="L53" s="16" t="str">
        <f>IFERROR(VLOOKUP(E53,'Promociones Vigentes'!A:D,4,),"")</f>
        <v>18/03/2024-23/03/2024</v>
      </c>
    </row>
    <row r="54" spans="1:12" x14ac:dyDescent="0.3">
      <c r="A54" s="105" t="s">
        <v>743</v>
      </c>
      <c r="B54" s="105" t="s">
        <v>77</v>
      </c>
      <c r="C54" s="47">
        <v>7790733001100</v>
      </c>
      <c r="D54" s="106">
        <v>12</v>
      </c>
      <c r="E54" s="106" t="s">
        <v>1308</v>
      </c>
      <c r="F54" s="46">
        <v>202.98</v>
      </c>
      <c r="G54" s="46">
        <v>202.98</v>
      </c>
      <c r="H54" s="16" t="str">
        <f>IFERROR(VLOOKUP(E54,'Promociones Vigentes'!A:B,2,),"")</f>
        <v/>
      </c>
      <c r="I54" s="16" t="str">
        <f>IFERROR(VLOOKUP(E54,'Promociones Vigentes'!A:C,3,),"")</f>
        <v/>
      </c>
      <c r="J54" s="20">
        <f t="shared" si="0"/>
        <v>202.98</v>
      </c>
      <c r="K54" s="20">
        <f t="shared" si="1"/>
        <v>202.98</v>
      </c>
      <c r="L54" s="16" t="str">
        <f>IFERROR(VLOOKUP(E54,'Promociones Vigentes'!A:D,4,),"")</f>
        <v/>
      </c>
    </row>
    <row r="55" spans="1:12" x14ac:dyDescent="0.3">
      <c r="A55" s="105" t="s">
        <v>743</v>
      </c>
      <c r="B55" s="105" t="s">
        <v>77</v>
      </c>
      <c r="C55" s="47">
        <v>7790733001247</v>
      </c>
      <c r="D55" s="106">
        <v>6</v>
      </c>
      <c r="E55" s="106" t="s">
        <v>2707</v>
      </c>
      <c r="F55" s="46">
        <v>3971.79</v>
      </c>
      <c r="G55" s="46">
        <v>3971.79</v>
      </c>
      <c r="H55" s="16" t="str">
        <f>IFERROR(VLOOKUP(E55,'Promociones Vigentes'!A:B,2,),"")</f>
        <v/>
      </c>
      <c r="I55" s="16" t="str">
        <f>IFERROR(VLOOKUP(E55,'Promociones Vigentes'!A:C,3,),"")</f>
        <v/>
      </c>
      <c r="J55" s="20">
        <f t="shared" si="0"/>
        <v>3971.79</v>
      </c>
      <c r="K55" s="20">
        <f t="shared" si="1"/>
        <v>3971.79</v>
      </c>
      <c r="L55" s="16" t="str">
        <f>IFERROR(VLOOKUP(E55,'Promociones Vigentes'!A:D,4,),"")</f>
        <v/>
      </c>
    </row>
    <row r="56" spans="1:12" x14ac:dyDescent="0.3">
      <c r="A56" s="105" t="s">
        <v>743</v>
      </c>
      <c r="B56" s="105" t="s">
        <v>77</v>
      </c>
      <c r="C56" s="47">
        <v>7790733001254</v>
      </c>
      <c r="D56" s="106">
        <v>6</v>
      </c>
      <c r="E56" s="106" t="s">
        <v>79</v>
      </c>
      <c r="F56" s="46">
        <v>6873.37</v>
      </c>
      <c r="G56" s="46">
        <v>6873.37</v>
      </c>
      <c r="H56" s="16" t="str">
        <f>IFERROR(VLOOKUP(E56,'Promociones Vigentes'!A:B,2,),"")</f>
        <v/>
      </c>
      <c r="I56" s="16" t="str">
        <f>IFERROR(VLOOKUP(E56,'Promociones Vigentes'!A:C,3,),"")</f>
        <v/>
      </c>
      <c r="J56" s="20">
        <f t="shared" si="0"/>
        <v>6873.37</v>
      </c>
      <c r="K56" s="20">
        <f t="shared" si="1"/>
        <v>6873.37</v>
      </c>
      <c r="L56" s="16" t="str">
        <f>IFERROR(VLOOKUP(E56,'Promociones Vigentes'!A:D,4,),"")</f>
        <v/>
      </c>
    </row>
    <row r="57" spans="1:12" x14ac:dyDescent="0.3">
      <c r="A57" s="105" t="s">
        <v>743</v>
      </c>
      <c r="B57" s="105" t="s">
        <v>77</v>
      </c>
      <c r="C57" s="47">
        <v>7790733001261</v>
      </c>
      <c r="D57" s="106">
        <v>6</v>
      </c>
      <c r="E57" s="106" t="s">
        <v>80</v>
      </c>
      <c r="F57" s="46">
        <v>6981.94</v>
      </c>
      <c r="G57" s="46">
        <v>6981.94</v>
      </c>
      <c r="H57" s="16" t="str">
        <f>IFERROR(VLOOKUP(E57,'Promociones Vigentes'!A:B,2,),"")</f>
        <v/>
      </c>
      <c r="I57" s="16" t="str">
        <f>IFERROR(VLOOKUP(E57,'Promociones Vigentes'!A:C,3,),"")</f>
        <v/>
      </c>
      <c r="J57" s="20">
        <f t="shared" si="0"/>
        <v>6981.94</v>
      </c>
      <c r="K57" s="20">
        <f t="shared" si="1"/>
        <v>6981.94</v>
      </c>
      <c r="L57" s="16" t="str">
        <f>IFERROR(VLOOKUP(E57,'Promociones Vigentes'!A:D,4,),"")</f>
        <v/>
      </c>
    </row>
    <row r="58" spans="1:12" x14ac:dyDescent="0.3">
      <c r="A58" s="105" t="s">
        <v>743</v>
      </c>
      <c r="B58" s="105" t="s">
        <v>77</v>
      </c>
      <c r="C58" s="47">
        <v>7790733001278</v>
      </c>
      <c r="D58" s="106">
        <v>6</v>
      </c>
      <c r="E58" s="106" t="s">
        <v>81</v>
      </c>
      <c r="F58" s="46">
        <v>10463.36</v>
      </c>
      <c r="G58" s="46">
        <v>10463.36</v>
      </c>
      <c r="H58" s="16" t="str">
        <f>IFERROR(VLOOKUP(E58,'Promociones Vigentes'!A:B,2,),"")</f>
        <v/>
      </c>
      <c r="I58" s="16" t="str">
        <f>IFERROR(VLOOKUP(E58,'Promociones Vigentes'!A:C,3,),"")</f>
        <v/>
      </c>
      <c r="J58" s="20">
        <f t="shared" si="0"/>
        <v>10463.36</v>
      </c>
      <c r="K58" s="20">
        <f t="shared" si="1"/>
        <v>10463.36</v>
      </c>
      <c r="L58" s="16" t="str">
        <f>IFERROR(VLOOKUP(E58,'Promociones Vigentes'!A:D,4,),"")</f>
        <v/>
      </c>
    </row>
    <row r="59" spans="1:12" x14ac:dyDescent="0.3">
      <c r="A59" s="105" t="s">
        <v>743</v>
      </c>
      <c r="B59" s="105" t="s">
        <v>77</v>
      </c>
      <c r="C59" s="47">
        <v>7790733001704</v>
      </c>
      <c r="D59" s="106">
        <v>6</v>
      </c>
      <c r="E59" s="106" t="s">
        <v>2708</v>
      </c>
      <c r="F59" s="46">
        <v>3452.79</v>
      </c>
      <c r="G59" s="46">
        <v>3452.79</v>
      </c>
      <c r="H59" s="16" t="str">
        <f>IFERROR(VLOOKUP(E59,'Promociones Vigentes'!A:B,2,),"")</f>
        <v/>
      </c>
      <c r="I59" s="16" t="str">
        <f>IFERROR(VLOOKUP(E59,'Promociones Vigentes'!A:C,3,),"")</f>
        <v/>
      </c>
      <c r="J59" s="20">
        <f t="shared" si="0"/>
        <v>3452.79</v>
      </c>
      <c r="K59" s="20">
        <f t="shared" si="1"/>
        <v>3452.79</v>
      </c>
      <c r="L59" s="16" t="str">
        <f>IFERROR(VLOOKUP(E59,'Promociones Vigentes'!A:D,4,),"")</f>
        <v/>
      </c>
    </row>
    <row r="60" spans="1:12" x14ac:dyDescent="0.3">
      <c r="A60" s="105" t="s">
        <v>743</v>
      </c>
      <c r="B60" s="105" t="s">
        <v>77</v>
      </c>
      <c r="C60" s="47">
        <v>7790733000998</v>
      </c>
      <c r="D60" s="106">
        <v>6</v>
      </c>
      <c r="E60" s="106" t="s">
        <v>78</v>
      </c>
      <c r="F60" s="46">
        <v>10336.89</v>
      </c>
      <c r="G60" s="46">
        <v>10336.89</v>
      </c>
      <c r="H60" s="16" t="str">
        <f>IFERROR(VLOOKUP(E60,'Promociones Vigentes'!A:B,2,),"")</f>
        <v/>
      </c>
      <c r="I60" s="16" t="str">
        <f>IFERROR(VLOOKUP(E60,'Promociones Vigentes'!A:C,3,),"")</f>
        <v/>
      </c>
      <c r="J60" s="20">
        <f t="shared" si="0"/>
        <v>10336.89</v>
      </c>
      <c r="K60" s="20">
        <f t="shared" si="1"/>
        <v>10336.89</v>
      </c>
      <c r="L60" s="16" t="str">
        <f>IFERROR(VLOOKUP(E60,'Promociones Vigentes'!A:D,4,),"")</f>
        <v/>
      </c>
    </row>
    <row r="61" spans="1:12" x14ac:dyDescent="0.3">
      <c r="A61" s="105" t="s">
        <v>743</v>
      </c>
      <c r="B61" s="105" t="s">
        <v>840</v>
      </c>
      <c r="C61" s="47">
        <v>1000</v>
      </c>
      <c r="D61" s="106">
        <v>1</v>
      </c>
      <c r="E61" s="106" t="s">
        <v>838</v>
      </c>
      <c r="F61" s="46">
        <v>3768.45</v>
      </c>
      <c r="G61" s="46">
        <v>3768.45</v>
      </c>
      <c r="H61" s="16" t="str">
        <f>IFERROR(VLOOKUP(E61,'Promociones Vigentes'!A:B,2,),"")</f>
        <v/>
      </c>
      <c r="I61" s="16" t="str">
        <f>IFERROR(VLOOKUP(E61,'Promociones Vigentes'!A:C,3,),"")</f>
        <v/>
      </c>
      <c r="J61" s="20">
        <f t="shared" si="0"/>
        <v>3768.45</v>
      </c>
      <c r="K61" s="20">
        <f t="shared" si="1"/>
        <v>3768.45</v>
      </c>
      <c r="L61" s="16" t="str">
        <f>IFERROR(VLOOKUP(E61,'Promociones Vigentes'!A:D,4,),"")</f>
        <v/>
      </c>
    </row>
    <row r="62" spans="1:12" x14ac:dyDescent="0.3">
      <c r="A62" s="105" t="s">
        <v>743</v>
      </c>
      <c r="B62" s="105" t="s">
        <v>125</v>
      </c>
      <c r="C62" s="47">
        <v>7798038316035</v>
      </c>
      <c r="D62" s="106">
        <v>12</v>
      </c>
      <c r="E62" s="106" t="s">
        <v>837</v>
      </c>
      <c r="F62" s="46">
        <v>8019.54</v>
      </c>
      <c r="G62" s="46">
        <v>8019.54</v>
      </c>
      <c r="H62" s="16" t="str">
        <f>IFERROR(VLOOKUP(E62,'Promociones Vigentes'!A:B,2,),"")</f>
        <v/>
      </c>
      <c r="I62" s="16" t="str">
        <f>IFERROR(VLOOKUP(E62,'Promociones Vigentes'!A:C,3,),"")</f>
        <v/>
      </c>
      <c r="J62" s="20">
        <f t="shared" si="0"/>
        <v>8019.54</v>
      </c>
      <c r="K62" s="20">
        <f t="shared" si="1"/>
        <v>8019.54</v>
      </c>
      <c r="L62" s="16" t="str">
        <f>IFERROR(VLOOKUP(E62,'Promociones Vigentes'!A:D,4,),"")</f>
        <v/>
      </c>
    </row>
    <row r="63" spans="1:12" x14ac:dyDescent="0.3">
      <c r="A63" s="105" t="s">
        <v>743</v>
      </c>
      <c r="B63" s="105" t="s">
        <v>125</v>
      </c>
      <c r="C63" s="47">
        <v>7798345760637</v>
      </c>
      <c r="D63" s="106">
        <v>6</v>
      </c>
      <c r="E63" s="106" t="s">
        <v>1163</v>
      </c>
      <c r="F63" s="46">
        <v>6839.12</v>
      </c>
      <c r="G63" s="46">
        <v>6839.12</v>
      </c>
      <c r="H63" s="16" t="str">
        <f>IFERROR(VLOOKUP(E63,'Promociones Vigentes'!A:B,2,),"")</f>
        <v/>
      </c>
      <c r="I63" s="16" t="str">
        <f>IFERROR(VLOOKUP(E63,'Promociones Vigentes'!A:C,3,),"")</f>
        <v/>
      </c>
      <c r="J63" s="20">
        <f t="shared" si="0"/>
        <v>6839.12</v>
      </c>
      <c r="K63" s="20">
        <f t="shared" si="1"/>
        <v>6839.12</v>
      </c>
      <c r="L63" s="16" t="str">
        <f>IFERROR(VLOOKUP(E63,'Promociones Vigentes'!A:D,4,),"")</f>
        <v/>
      </c>
    </row>
    <row r="64" spans="1:12" x14ac:dyDescent="0.3">
      <c r="A64" s="105" t="s">
        <v>743</v>
      </c>
      <c r="B64" s="105" t="s">
        <v>125</v>
      </c>
      <c r="C64" s="47">
        <v>7798038311177</v>
      </c>
      <c r="D64" s="106">
        <v>24</v>
      </c>
      <c r="E64" s="106" t="s">
        <v>672</v>
      </c>
      <c r="F64" s="46">
        <v>4490.46</v>
      </c>
      <c r="G64" s="46">
        <v>4490.46</v>
      </c>
      <c r="H64" s="16" t="str">
        <f>IFERROR(VLOOKUP(E64,'Promociones Vigentes'!A:B,2,),"")</f>
        <v/>
      </c>
      <c r="I64" s="16" t="str">
        <f>IFERROR(VLOOKUP(E64,'Promociones Vigentes'!A:C,3,),"")</f>
        <v/>
      </c>
      <c r="J64" s="20">
        <f t="shared" si="0"/>
        <v>4490.46</v>
      </c>
      <c r="K64" s="20">
        <f t="shared" si="1"/>
        <v>4490.46</v>
      </c>
      <c r="L64" s="16" t="str">
        <f>IFERROR(VLOOKUP(E64,'Promociones Vigentes'!A:D,4,),"")</f>
        <v/>
      </c>
    </row>
    <row r="65" spans="1:12" x14ac:dyDescent="0.3">
      <c r="A65" s="105" t="s">
        <v>743</v>
      </c>
      <c r="B65" s="105" t="s">
        <v>125</v>
      </c>
      <c r="C65" s="47">
        <v>7798038315120</v>
      </c>
      <c r="D65" s="106">
        <v>12</v>
      </c>
      <c r="E65" s="106" t="s">
        <v>2709</v>
      </c>
      <c r="F65" s="46">
        <v>7885.68</v>
      </c>
      <c r="G65" s="46">
        <v>7885.68</v>
      </c>
      <c r="H65" s="16" t="str">
        <f>IFERROR(VLOOKUP(E65,'Promociones Vigentes'!A:B,2,),"")</f>
        <v/>
      </c>
      <c r="I65" s="16" t="str">
        <f>IFERROR(VLOOKUP(E65,'Promociones Vigentes'!A:C,3,),"")</f>
        <v/>
      </c>
      <c r="J65" s="20">
        <f t="shared" si="0"/>
        <v>7885.68</v>
      </c>
      <c r="K65" s="20">
        <f t="shared" si="1"/>
        <v>7885.68</v>
      </c>
      <c r="L65" s="16" t="str">
        <f>IFERROR(VLOOKUP(E65,'Promociones Vigentes'!A:D,4,),"")</f>
        <v/>
      </c>
    </row>
    <row r="66" spans="1:12" x14ac:dyDescent="0.3">
      <c r="A66" s="105" t="s">
        <v>743</v>
      </c>
      <c r="B66" s="105" t="s">
        <v>125</v>
      </c>
      <c r="C66" s="47">
        <v>7798038311917</v>
      </c>
      <c r="D66" s="106">
        <v>24</v>
      </c>
      <c r="E66" s="106" t="s">
        <v>703</v>
      </c>
      <c r="F66" s="46">
        <v>5013.7299999999996</v>
      </c>
      <c r="G66" s="46">
        <v>5013.7299999999996</v>
      </c>
      <c r="H66" s="16" t="str">
        <f>IFERROR(VLOOKUP(E66,'Promociones Vigentes'!A:B,2,),"")</f>
        <v/>
      </c>
      <c r="I66" s="16" t="str">
        <f>IFERROR(VLOOKUP(E66,'Promociones Vigentes'!A:C,3,),"")</f>
        <v/>
      </c>
      <c r="J66" s="20">
        <f t="shared" ref="J66:J129" si="2">IF(F66="","",IF(H66="",F66,F66-(F66*H66/100)))</f>
        <v>5013.7299999999996</v>
      </c>
      <c r="K66" s="20">
        <f t="shared" ref="K66:K129" si="3">IF(G66="","",IF(H66="",G66,G66-(G66*H66/100)))</f>
        <v>5013.7299999999996</v>
      </c>
      <c r="L66" s="16" t="str">
        <f>IFERROR(VLOOKUP(E66,'Promociones Vigentes'!A:D,4,),"")</f>
        <v/>
      </c>
    </row>
    <row r="67" spans="1:12" x14ac:dyDescent="0.3">
      <c r="A67" s="105" t="s">
        <v>743</v>
      </c>
      <c r="B67" s="105" t="s">
        <v>125</v>
      </c>
      <c r="C67" s="47">
        <v>7798038311924</v>
      </c>
      <c r="D67" s="106">
        <v>24</v>
      </c>
      <c r="E67" s="106" t="s">
        <v>704</v>
      </c>
      <c r="F67" s="46">
        <v>5013.7299999999996</v>
      </c>
      <c r="G67" s="46">
        <v>5013.7299999999996</v>
      </c>
      <c r="H67" s="16" t="str">
        <f>IFERROR(VLOOKUP(E67,'Promociones Vigentes'!A:B,2,),"")</f>
        <v/>
      </c>
      <c r="I67" s="16" t="str">
        <f>IFERROR(VLOOKUP(E67,'Promociones Vigentes'!A:C,3,),"")</f>
        <v/>
      </c>
      <c r="J67" s="20">
        <f t="shared" si="2"/>
        <v>5013.7299999999996</v>
      </c>
      <c r="K67" s="20">
        <f t="shared" si="3"/>
        <v>5013.7299999999996</v>
      </c>
      <c r="L67" s="16" t="str">
        <f>IFERROR(VLOOKUP(E67,'Promociones Vigentes'!A:D,4,),"")</f>
        <v/>
      </c>
    </row>
    <row r="68" spans="1:12" x14ac:dyDescent="0.3">
      <c r="A68" s="105" t="s">
        <v>743</v>
      </c>
      <c r="B68" s="105" t="s">
        <v>166</v>
      </c>
      <c r="C68" s="47">
        <v>7797028027401</v>
      </c>
      <c r="D68" s="106">
        <v>1</v>
      </c>
      <c r="E68" s="106" t="s">
        <v>2710</v>
      </c>
      <c r="F68" s="46">
        <v>7361.29</v>
      </c>
      <c r="G68" s="46">
        <v>7361.29</v>
      </c>
      <c r="H68" s="16" t="str">
        <f>IFERROR(VLOOKUP(E68,'Promociones Vigentes'!A:B,2,),"")</f>
        <v/>
      </c>
      <c r="I68" s="16" t="str">
        <f>IFERROR(VLOOKUP(E68,'Promociones Vigentes'!A:C,3,),"")</f>
        <v/>
      </c>
      <c r="J68" s="20">
        <f t="shared" si="2"/>
        <v>7361.29</v>
      </c>
      <c r="K68" s="20">
        <f t="shared" si="3"/>
        <v>7361.29</v>
      </c>
      <c r="L68" s="16" t="str">
        <f>IFERROR(VLOOKUP(E68,'Promociones Vigentes'!A:D,4,),"")</f>
        <v/>
      </c>
    </row>
    <row r="69" spans="1:12" x14ac:dyDescent="0.3">
      <c r="A69" s="105" t="s">
        <v>743</v>
      </c>
      <c r="B69" s="105" t="s">
        <v>166</v>
      </c>
      <c r="C69" s="47">
        <v>7797028027425</v>
      </c>
      <c r="D69" s="106">
        <v>1</v>
      </c>
      <c r="E69" s="106" t="s">
        <v>2711</v>
      </c>
      <c r="F69" s="46">
        <v>12166.09</v>
      </c>
      <c r="G69" s="46">
        <v>12166.09</v>
      </c>
      <c r="H69" s="16" t="str">
        <f>IFERROR(VLOOKUP(E69,'Promociones Vigentes'!A:B,2,),"")</f>
        <v/>
      </c>
      <c r="I69" s="16" t="str">
        <f>IFERROR(VLOOKUP(E69,'Promociones Vigentes'!A:C,3,),"")</f>
        <v/>
      </c>
      <c r="J69" s="20">
        <f t="shared" si="2"/>
        <v>12166.09</v>
      </c>
      <c r="K69" s="20">
        <f t="shared" si="3"/>
        <v>12166.09</v>
      </c>
      <c r="L69" s="16" t="str">
        <f>IFERROR(VLOOKUP(E69,'Promociones Vigentes'!A:D,4,),"")</f>
        <v/>
      </c>
    </row>
    <row r="70" spans="1:12" x14ac:dyDescent="0.3">
      <c r="A70" s="105" t="s">
        <v>743</v>
      </c>
      <c r="B70" s="105" t="s">
        <v>166</v>
      </c>
      <c r="C70" s="47">
        <v>7797028013084</v>
      </c>
      <c r="D70" s="106">
        <v>1</v>
      </c>
      <c r="E70" s="106" t="s">
        <v>1175</v>
      </c>
      <c r="F70" s="46">
        <v>10320.32</v>
      </c>
      <c r="G70" s="46">
        <v>10320.32</v>
      </c>
      <c r="H70" s="16" t="str">
        <f>IFERROR(VLOOKUP(E70,'Promociones Vigentes'!A:B,2,),"")</f>
        <v/>
      </c>
      <c r="I70" s="16" t="str">
        <f>IFERROR(VLOOKUP(E70,'Promociones Vigentes'!A:C,3,),"")</f>
        <v/>
      </c>
      <c r="J70" s="20">
        <f t="shared" si="2"/>
        <v>10320.32</v>
      </c>
      <c r="K70" s="20">
        <f t="shared" si="3"/>
        <v>10320.32</v>
      </c>
      <c r="L70" s="16" t="str">
        <f>IFERROR(VLOOKUP(E70,'Promociones Vigentes'!A:D,4,),"")</f>
        <v/>
      </c>
    </row>
    <row r="71" spans="1:12" x14ac:dyDescent="0.3">
      <c r="A71" s="105" t="s">
        <v>743</v>
      </c>
      <c r="B71" s="105" t="s">
        <v>2684</v>
      </c>
      <c r="C71" s="47">
        <v>313</v>
      </c>
      <c r="D71" s="106">
        <v>6</v>
      </c>
      <c r="E71" s="106" t="s">
        <v>2693</v>
      </c>
      <c r="F71" s="46">
        <v>10240.35</v>
      </c>
      <c r="G71" s="46">
        <v>10240.35</v>
      </c>
      <c r="H71" s="16" t="str">
        <f>IFERROR(VLOOKUP(E71,'Promociones Vigentes'!A:B,2,),"")</f>
        <v/>
      </c>
      <c r="I71" s="16" t="str">
        <f>IFERROR(VLOOKUP(E71,'Promociones Vigentes'!A:C,3,),"")</f>
        <v/>
      </c>
      <c r="J71" s="20">
        <f t="shared" si="2"/>
        <v>10240.35</v>
      </c>
      <c r="K71" s="20">
        <f t="shared" si="3"/>
        <v>10240.35</v>
      </c>
      <c r="L71" s="16" t="str">
        <f>IFERROR(VLOOKUP(E71,'Promociones Vigentes'!A:D,4,),"")</f>
        <v/>
      </c>
    </row>
    <row r="72" spans="1:12" x14ac:dyDescent="0.3">
      <c r="A72" s="105" t="s">
        <v>743</v>
      </c>
      <c r="B72" s="105" t="s">
        <v>160</v>
      </c>
      <c r="C72" s="47">
        <v>7798004835102</v>
      </c>
      <c r="D72" s="106">
        <v>6</v>
      </c>
      <c r="E72" s="106" t="s">
        <v>1836</v>
      </c>
      <c r="F72" s="46">
        <v>13471.06</v>
      </c>
      <c r="G72" s="46">
        <v>13471.06</v>
      </c>
      <c r="H72" s="16" t="str">
        <f>IFERROR(VLOOKUP(E72,'Promociones Vigentes'!A:B,2,),"")</f>
        <v/>
      </c>
      <c r="I72" s="16" t="str">
        <f>IFERROR(VLOOKUP(E72,'Promociones Vigentes'!A:C,3,),"")</f>
        <v/>
      </c>
      <c r="J72" s="20">
        <f t="shared" si="2"/>
        <v>13471.06</v>
      </c>
      <c r="K72" s="20">
        <f t="shared" si="3"/>
        <v>13471.06</v>
      </c>
      <c r="L72" s="16" t="str">
        <f>IFERROR(VLOOKUP(E72,'Promociones Vigentes'!A:D,4,),"")</f>
        <v/>
      </c>
    </row>
    <row r="73" spans="1:12" x14ac:dyDescent="0.3">
      <c r="A73" s="105" t="s">
        <v>743</v>
      </c>
      <c r="B73" s="105" t="s">
        <v>160</v>
      </c>
      <c r="C73" s="47">
        <v>7798004835119</v>
      </c>
      <c r="D73" s="106">
        <v>6</v>
      </c>
      <c r="E73" s="106" t="s">
        <v>1837</v>
      </c>
      <c r="F73" s="46">
        <v>13471.06</v>
      </c>
      <c r="G73" s="46">
        <v>13471.06</v>
      </c>
      <c r="H73" s="16" t="str">
        <f>IFERROR(VLOOKUP(E73,'Promociones Vigentes'!A:B,2,),"")</f>
        <v/>
      </c>
      <c r="I73" s="16" t="str">
        <f>IFERROR(VLOOKUP(E73,'Promociones Vigentes'!A:C,3,),"")</f>
        <v/>
      </c>
      <c r="J73" s="20">
        <f t="shared" si="2"/>
        <v>13471.06</v>
      </c>
      <c r="K73" s="20">
        <f t="shared" si="3"/>
        <v>13471.06</v>
      </c>
      <c r="L73" s="16" t="str">
        <f>IFERROR(VLOOKUP(E73,'Promociones Vigentes'!A:D,4,),"")</f>
        <v/>
      </c>
    </row>
    <row r="74" spans="1:12" x14ac:dyDescent="0.3">
      <c r="A74" s="105" t="s">
        <v>743</v>
      </c>
      <c r="B74" s="105" t="s">
        <v>160</v>
      </c>
      <c r="C74" s="47">
        <v>7798004835188</v>
      </c>
      <c r="D74" s="106">
        <v>6</v>
      </c>
      <c r="E74" s="106" t="s">
        <v>1066</v>
      </c>
      <c r="F74" s="46">
        <v>9394.0300000000007</v>
      </c>
      <c r="G74" s="46">
        <v>9394.0300000000007</v>
      </c>
      <c r="H74" s="16" t="str">
        <f>IFERROR(VLOOKUP(E74,'Promociones Vigentes'!A:B,2,),"")</f>
        <v/>
      </c>
      <c r="I74" s="16" t="str">
        <f>IFERROR(VLOOKUP(E74,'Promociones Vigentes'!A:C,3,),"")</f>
        <v/>
      </c>
      <c r="J74" s="20">
        <f t="shared" si="2"/>
        <v>9394.0300000000007</v>
      </c>
      <c r="K74" s="20">
        <f t="shared" si="3"/>
        <v>9394.0300000000007</v>
      </c>
      <c r="L74" s="16" t="str">
        <f>IFERROR(VLOOKUP(E74,'Promociones Vigentes'!A:D,4,),"")</f>
        <v/>
      </c>
    </row>
    <row r="75" spans="1:12" x14ac:dyDescent="0.3">
      <c r="A75" s="105" t="s">
        <v>743</v>
      </c>
      <c r="B75" s="105" t="s">
        <v>160</v>
      </c>
      <c r="C75" s="47">
        <v>7798004835324</v>
      </c>
      <c r="D75" s="106">
        <v>6</v>
      </c>
      <c r="E75" s="106" t="s">
        <v>865</v>
      </c>
      <c r="F75" s="46">
        <v>9394.0300000000007</v>
      </c>
      <c r="G75" s="46">
        <v>9394.0300000000007</v>
      </c>
      <c r="H75" s="16" t="str">
        <f>IFERROR(VLOOKUP(E75,'Promociones Vigentes'!A:B,2,),"")</f>
        <v/>
      </c>
      <c r="I75" s="16" t="str">
        <f>IFERROR(VLOOKUP(E75,'Promociones Vigentes'!A:C,3,),"")</f>
        <v/>
      </c>
      <c r="J75" s="20">
        <f t="shared" si="2"/>
        <v>9394.0300000000007</v>
      </c>
      <c r="K75" s="20">
        <f t="shared" si="3"/>
        <v>9394.0300000000007</v>
      </c>
      <c r="L75" s="16" t="str">
        <f>IFERROR(VLOOKUP(E75,'Promociones Vigentes'!A:D,4,),"")</f>
        <v/>
      </c>
    </row>
    <row r="76" spans="1:12" x14ac:dyDescent="0.3">
      <c r="A76" s="105" t="s">
        <v>743</v>
      </c>
      <c r="B76" s="105" t="s">
        <v>160</v>
      </c>
      <c r="C76" s="47">
        <v>7798004835515</v>
      </c>
      <c r="D76" s="106">
        <v>10</v>
      </c>
      <c r="E76" s="106" t="s">
        <v>1067</v>
      </c>
      <c r="F76" s="46">
        <v>3666.09</v>
      </c>
      <c r="G76" s="46">
        <v>3666.09</v>
      </c>
      <c r="H76" s="16" t="str">
        <f>IFERROR(VLOOKUP(E76,'Promociones Vigentes'!A:B,2,),"")</f>
        <v/>
      </c>
      <c r="I76" s="16" t="str">
        <f>IFERROR(VLOOKUP(E76,'Promociones Vigentes'!A:C,3,),"")</f>
        <v/>
      </c>
      <c r="J76" s="20">
        <f t="shared" si="2"/>
        <v>3666.09</v>
      </c>
      <c r="K76" s="20">
        <f t="shared" si="3"/>
        <v>3666.09</v>
      </c>
      <c r="L76" s="16" t="str">
        <f>IFERROR(VLOOKUP(E76,'Promociones Vigentes'!A:D,4,),"")</f>
        <v/>
      </c>
    </row>
    <row r="77" spans="1:12" x14ac:dyDescent="0.3">
      <c r="A77" s="105" t="s">
        <v>743</v>
      </c>
      <c r="B77" s="105" t="s">
        <v>160</v>
      </c>
      <c r="C77" s="47">
        <v>7798004835737</v>
      </c>
      <c r="D77" s="106">
        <v>4</v>
      </c>
      <c r="E77" s="106" t="s">
        <v>1068</v>
      </c>
      <c r="F77" s="46">
        <v>15320</v>
      </c>
      <c r="G77" s="46">
        <v>15320</v>
      </c>
      <c r="H77" s="16" t="str">
        <f>IFERROR(VLOOKUP(E77,'Promociones Vigentes'!A:B,2,),"")</f>
        <v/>
      </c>
      <c r="I77" s="16" t="str">
        <f>IFERROR(VLOOKUP(E77,'Promociones Vigentes'!A:C,3,),"")</f>
        <v/>
      </c>
      <c r="J77" s="20">
        <f t="shared" si="2"/>
        <v>15320</v>
      </c>
      <c r="K77" s="20">
        <f t="shared" si="3"/>
        <v>15320</v>
      </c>
      <c r="L77" s="16" t="str">
        <f>IFERROR(VLOOKUP(E77,'Promociones Vigentes'!A:D,4,),"")</f>
        <v/>
      </c>
    </row>
    <row r="78" spans="1:12" x14ac:dyDescent="0.3">
      <c r="A78" s="105" t="s">
        <v>743</v>
      </c>
      <c r="B78" s="105" t="s">
        <v>160</v>
      </c>
      <c r="C78" s="47">
        <v>7798004835751</v>
      </c>
      <c r="D78" s="106">
        <v>4</v>
      </c>
      <c r="E78" s="106" t="s">
        <v>1069</v>
      </c>
      <c r="F78" s="46">
        <v>15320</v>
      </c>
      <c r="G78" s="46">
        <v>15320</v>
      </c>
      <c r="H78" s="16" t="str">
        <f>IFERROR(VLOOKUP(E78,'Promociones Vigentes'!A:B,2,),"")</f>
        <v/>
      </c>
      <c r="I78" s="16" t="str">
        <f>IFERROR(VLOOKUP(E78,'Promociones Vigentes'!A:C,3,),"")</f>
        <v/>
      </c>
      <c r="J78" s="20">
        <f t="shared" si="2"/>
        <v>15320</v>
      </c>
      <c r="K78" s="20">
        <f t="shared" si="3"/>
        <v>15320</v>
      </c>
      <c r="L78" s="16" t="str">
        <f>IFERROR(VLOOKUP(E78,'Promociones Vigentes'!A:D,4,),"")</f>
        <v/>
      </c>
    </row>
    <row r="79" spans="1:12" x14ac:dyDescent="0.3">
      <c r="A79" s="105" t="s">
        <v>743</v>
      </c>
      <c r="B79" s="105" t="s">
        <v>160</v>
      </c>
      <c r="C79" s="47">
        <v>7798004835799</v>
      </c>
      <c r="D79" s="106">
        <v>4</v>
      </c>
      <c r="E79" s="106" t="s">
        <v>1070</v>
      </c>
      <c r="F79" s="46">
        <v>15320</v>
      </c>
      <c r="G79" s="46">
        <v>15320</v>
      </c>
      <c r="H79" s="16" t="str">
        <f>IFERROR(VLOOKUP(E79,'Promociones Vigentes'!A:B,2,),"")</f>
        <v/>
      </c>
      <c r="I79" s="16" t="str">
        <f>IFERROR(VLOOKUP(E79,'Promociones Vigentes'!A:C,3,),"")</f>
        <v/>
      </c>
      <c r="J79" s="20">
        <f t="shared" si="2"/>
        <v>15320</v>
      </c>
      <c r="K79" s="20">
        <f t="shared" si="3"/>
        <v>15320</v>
      </c>
      <c r="L79" s="16" t="str">
        <f>IFERROR(VLOOKUP(E79,'Promociones Vigentes'!A:D,4,),"")</f>
        <v/>
      </c>
    </row>
    <row r="80" spans="1:12" x14ac:dyDescent="0.3">
      <c r="A80" s="105" t="s">
        <v>743</v>
      </c>
      <c r="B80" s="105" t="s">
        <v>160</v>
      </c>
      <c r="C80" s="47">
        <v>7798004835805</v>
      </c>
      <c r="D80" s="106">
        <v>4</v>
      </c>
      <c r="E80" s="106" t="s">
        <v>1071</v>
      </c>
      <c r="F80" s="46">
        <v>15320</v>
      </c>
      <c r="G80" s="46">
        <v>15320</v>
      </c>
      <c r="H80" s="16" t="str">
        <f>IFERROR(VLOOKUP(E80,'Promociones Vigentes'!A:B,2,),"")</f>
        <v/>
      </c>
      <c r="I80" s="16" t="str">
        <f>IFERROR(VLOOKUP(E80,'Promociones Vigentes'!A:C,3,),"")</f>
        <v/>
      </c>
      <c r="J80" s="20">
        <f t="shared" si="2"/>
        <v>15320</v>
      </c>
      <c r="K80" s="20">
        <f t="shared" si="3"/>
        <v>15320</v>
      </c>
      <c r="L80" s="16" t="str">
        <f>IFERROR(VLOOKUP(E80,'Promociones Vigentes'!A:D,4,),"")</f>
        <v/>
      </c>
    </row>
    <row r="81" spans="1:12" x14ac:dyDescent="0.3">
      <c r="A81" s="105" t="s">
        <v>743</v>
      </c>
      <c r="B81" s="105" t="s">
        <v>160</v>
      </c>
      <c r="C81" s="47">
        <v>7798004836307</v>
      </c>
      <c r="D81" s="106">
        <v>8</v>
      </c>
      <c r="E81" s="106" t="s">
        <v>1667</v>
      </c>
      <c r="F81" s="46">
        <v>2359.92</v>
      </c>
      <c r="G81" s="46">
        <v>2359.92</v>
      </c>
      <c r="H81" s="16" t="str">
        <f>IFERROR(VLOOKUP(E81,'Promociones Vigentes'!A:B,2,),"")</f>
        <v/>
      </c>
      <c r="I81" s="16" t="str">
        <f>IFERROR(VLOOKUP(E81,'Promociones Vigentes'!A:C,3,),"")</f>
        <v/>
      </c>
      <c r="J81" s="20">
        <f t="shared" si="2"/>
        <v>2359.92</v>
      </c>
      <c r="K81" s="20">
        <f t="shared" si="3"/>
        <v>2359.92</v>
      </c>
      <c r="L81" s="16" t="str">
        <f>IFERROR(VLOOKUP(E81,'Promociones Vigentes'!A:D,4,),"")</f>
        <v/>
      </c>
    </row>
    <row r="82" spans="1:12" x14ac:dyDescent="0.3">
      <c r="A82" s="105" t="s">
        <v>743</v>
      </c>
      <c r="B82" s="105" t="s">
        <v>77</v>
      </c>
      <c r="C82" s="47">
        <v>7790733040994</v>
      </c>
      <c r="D82" s="106">
        <v>12</v>
      </c>
      <c r="E82" s="106" t="s">
        <v>82</v>
      </c>
      <c r="F82" s="46">
        <v>2974.36</v>
      </c>
      <c r="G82" s="46">
        <v>2974.36</v>
      </c>
      <c r="H82" s="16" t="str">
        <f>IFERROR(VLOOKUP(E82,'Promociones Vigentes'!A:B,2,),"")</f>
        <v/>
      </c>
      <c r="I82" s="16" t="str">
        <f>IFERROR(VLOOKUP(E82,'Promociones Vigentes'!A:C,3,),"")</f>
        <v/>
      </c>
      <c r="J82" s="20">
        <f t="shared" si="2"/>
        <v>2974.36</v>
      </c>
      <c r="K82" s="20">
        <f t="shared" si="3"/>
        <v>2974.36</v>
      </c>
      <c r="L82" s="16" t="str">
        <f>IFERROR(VLOOKUP(E82,'Promociones Vigentes'!A:D,4,),"")</f>
        <v/>
      </c>
    </row>
    <row r="83" spans="1:12" x14ac:dyDescent="0.3">
      <c r="A83" s="105" t="s">
        <v>743</v>
      </c>
      <c r="B83" s="105" t="s">
        <v>77</v>
      </c>
      <c r="C83" s="47">
        <v>7790733041007</v>
      </c>
      <c r="D83" s="106">
        <v>3</v>
      </c>
      <c r="E83" s="106" t="s">
        <v>2192</v>
      </c>
      <c r="F83" s="46">
        <v>2339.65</v>
      </c>
      <c r="G83" s="46">
        <v>2339.65</v>
      </c>
      <c r="H83" s="16" t="str">
        <f>IFERROR(VLOOKUP(E83,'Promociones Vigentes'!A:B,2,),"")</f>
        <v/>
      </c>
      <c r="I83" s="16" t="str">
        <f>IFERROR(VLOOKUP(E83,'Promociones Vigentes'!A:C,3,),"")</f>
        <v/>
      </c>
      <c r="J83" s="20">
        <f t="shared" si="2"/>
        <v>2339.65</v>
      </c>
      <c r="K83" s="20">
        <f t="shared" si="3"/>
        <v>2339.65</v>
      </c>
      <c r="L83" s="16" t="str">
        <f>IFERROR(VLOOKUP(E83,'Promociones Vigentes'!A:D,4,),"")</f>
        <v/>
      </c>
    </row>
    <row r="84" spans="1:12" x14ac:dyDescent="0.3">
      <c r="A84" s="105" t="s">
        <v>743</v>
      </c>
      <c r="B84" s="105" t="s">
        <v>166</v>
      </c>
      <c r="C84" s="47">
        <v>7797028005003</v>
      </c>
      <c r="D84" s="106">
        <v>1</v>
      </c>
      <c r="E84" s="106" t="s">
        <v>2807</v>
      </c>
      <c r="F84" s="46">
        <v>14947.71</v>
      </c>
      <c r="G84" s="46">
        <v>14947.71</v>
      </c>
      <c r="H84" s="16" t="str">
        <f>IFERROR(VLOOKUP(E84,'Promociones Vigentes'!A:B,2,),"")</f>
        <v/>
      </c>
      <c r="I84" s="16" t="str">
        <f>IFERROR(VLOOKUP(E84,'Promociones Vigentes'!A:C,3,),"")</f>
        <v/>
      </c>
      <c r="J84" s="20">
        <f t="shared" si="2"/>
        <v>14947.71</v>
      </c>
      <c r="K84" s="20">
        <f t="shared" si="3"/>
        <v>14947.71</v>
      </c>
      <c r="L84" s="16" t="str">
        <f>IFERROR(VLOOKUP(E84,'Promociones Vigentes'!A:D,4,),"")</f>
        <v/>
      </c>
    </row>
    <row r="85" spans="1:12" x14ac:dyDescent="0.3">
      <c r="A85" s="105" t="s">
        <v>743</v>
      </c>
      <c r="B85" s="105" t="s">
        <v>166</v>
      </c>
      <c r="C85" s="47">
        <v>7797028005034</v>
      </c>
      <c r="D85" s="106">
        <v>1</v>
      </c>
      <c r="E85" s="106" t="s">
        <v>832</v>
      </c>
      <c r="F85" s="46">
        <v>8930.0300000000007</v>
      </c>
      <c r="G85" s="46">
        <v>8930.0300000000007</v>
      </c>
      <c r="H85" s="16" t="str">
        <f>IFERROR(VLOOKUP(E85,'Promociones Vigentes'!A:B,2,),"")</f>
        <v/>
      </c>
      <c r="I85" s="16" t="str">
        <f>IFERROR(VLOOKUP(E85,'Promociones Vigentes'!A:C,3,),"")</f>
        <v/>
      </c>
      <c r="J85" s="20">
        <f t="shared" si="2"/>
        <v>8930.0300000000007</v>
      </c>
      <c r="K85" s="20">
        <f t="shared" si="3"/>
        <v>8930.0300000000007</v>
      </c>
      <c r="L85" s="16" t="str">
        <f>IFERROR(VLOOKUP(E85,'Promociones Vigentes'!A:D,4,),"")</f>
        <v/>
      </c>
    </row>
    <row r="86" spans="1:12" x14ac:dyDescent="0.3">
      <c r="A86" s="105" t="s">
        <v>743</v>
      </c>
      <c r="B86" s="105" t="s">
        <v>166</v>
      </c>
      <c r="C86" s="47">
        <v>7797028005256</v>
      </c>
      <c r="D86" s="106">
        <v>1</v>
      </c>
      <c r="E86" s="106" t="s">
        <v>833</v>
      </c>
      <c r="F86" s="46">
        <v>8338.64</v>
      </c>
      <c r="G86" s="46">
        <v>8338.64</v>
      </c>
      <c r="H86" s="16" t="str">
        <f>IFERROR(VLOOKUP(E86,'Promociones Vigentes'!A:B,2,),"")</f>
        <v/>
      </c>
      <c r="I86" s="16" t="str">
        <f>IFERROR(VLOOKUP(E86,'Promociones Vigentes'!A:C,3,),"")</f>
        <v/>
      </c>
      <c r="J86" s="20">
        <f t="shared" si="2"/>
        <v>8338.64</v>
      </c>
      <c r="K86" s="20">
        <f t="shared" si="3"/>
        <v>8338.64</v>
      </c>
      <c r="L86" s="16" t="str">
        <f>IFERROR(VLOOKUP(E86,'Promociones Vigentes'!A:D,4,),"")</f>
        <v/>
      </c>
    </row>
    <row r="87" spans="1:12" x14ac:dyDescent="0.3">
      <c r="A87" s="105" t="s">
        <v>743</v>
      </c>
      <c r="B87" s="105" t="s">
        <v>166</v>
      </c>
      <c r="C87" s="47">
        <v>7797028005676</v>
      </c>
      <c r="D87" s="106">
        <v>6</v>
      </c>
      <c r="E87" s="106" t="s">
        <v>902</v>
      </c>
      <c r="F87" s="46">
        <v>2220.3200000000002</v>
      </c>
      <c r="G87" s="46">
        <v>2220.3200000000002</v>
      </c>
      <c r="H87" s="16" t="str">
        <f>IFERROR(VLOOKUP(E87,'Promociones Vigentes'!A:B,2,),"")</f>
        <v/>
      </c>
      <c r="I87" s="16" t="str">
        <f>IFERROR(VLOOKUP(E87,'Promociones Vigentes'!A:C,3,),"")</f>
        <v/>
      </c>
      <c r="J87" s="20">
        <f t="shared" si="2"/>
        <v>2220.3200000000002</v>
      </c>
      <c r="K87" s="20">
        <f t="shared" si="3"/>
        <v>2220.3200000000002</v>
      </c>
      <c r="L87" s="16" t="str">
        <f>IFERROR(VLOOKUP(E87,'Promociones Vigentes'!A:D,4,),"")</f>
        <v/>
      </c>
    </row>
    <row r="88" spans="1:12" x14ac:dyDescent="0.3">
      <c r="A88" s="105" t="s">
        <v>743</v>
      </c>
      <c r="B88" s="105" t="s">
        <v>312</v>
      </c>
      <c r="C88" s="47">
        <v>7795357002342</v>
      </c>
      <c r="D88" s="106">
        <v>1</v>
      </c>
      <c r="E88" s="106" t="s">
        <v>1074</v>
      </c>
      <c r="F88" s="46">
        <v>13049.71</v>
      </c>
      <c r="G88" s="46">
        <v>13049.71</v>
      </c>
      <c r="H88" s="16" t="str">
        <f>IFERROR(VLOOKUP(E88,'Promociones Vigentes'!A:B,2,),"")</f>
        <v/>
      </c>
      <c r="I88" s="16" t="str">
        <f>IFERROR(VLOOKUP(E88,'Promociones Vigentes'!A:C,3,),"")</f>
        <v/>
      </c>
      <c r="J88" s="20">
        <f t="shared" si="2"/>
        <v>13049.71</v>
      </c>
      <c r="K88" s="20">
        <f t="shared" si="3"/>
        <v>13049.71</v>
      </c>
      <c r="L88" s="16" t="str">
        <f>IFERROR(VLOOKUP(E88,'Promociones Vigentes'!A:D,4,),"")</f>
        <v/>
      </c>
    </row>
    <row r="89" spans="1:12" x14ac:dyDescent="0.3">
      <c r="A89" s="105" t="s">
        <v>743</v>
      </c>
      <c r="B89" s="105" t="s">
        <v>312</v>
      </c>
      <c r="C89" s="47">
        <v>7795357002359</v>
      </c>
      <c r="D89" s="106">
        <v>1</v>
      </c>
      <c r="E89" s="106" t="s">
        <v>1075</v>
      </c>
      <c r="F89" s="46">
        <v>13049.71</v>
      </c>
      <c r="G89" s="46">
        <v>13049.71</v>
      </c>
      <c r="H89" s="16" t="str">
        <f>IFERROR(VLOOKUP(E89,'Promociones Vigentes'!A:B,2,),"")</f>
        <v/>
      </c>
      <c r="I89" s="16" t="str">
        <f>IFERROR(VLOOKUP(E89,'Promociones Vigentes'!A:C,3,),"")</f>
        <v/>
      </c>
      <c r="J89" s="20">
        <f t="shared" si="2"/>
        <v>13049.71</v>
      </c>
      <c r="K89" s="20">
        <f t="shared" si="3"/>
        <v>13049.71</v>
      </c>
      <c r="L89" s="16" t="str">
        <f>IFERROR(VLOOKUP(E89,'Promociones Vigentes'!A:D,4,),"")</f>
        <v/>
      </c>
    </row>
    <row r="90" spans="1:12" x14ac:dyDescent="0.3">
      <c r="A90" s="105" t="s">
        <v>743</v>
      </c>
      <c r="B90" s="105" t="s">
        <v>312</v>
      </c>
      <c r="C90" s="47">
        <v>7795357002366</v>
      </c>
      <c r="D90" s="106">
        <v>1</v>
      </c>
      <c r="E90" s="106" t="s">
        <v>1076</v>
      </c>
      <c r="F90" s="46">
        <v>12611.06</v>
      </c>
      <c r="G90" s="46">
        <v>12611.06</v>
      </c>
      <c r="H90" s="16" t="str">
        <f>IFERROR(VLOOKUP(E90,'Promociones Vigentes'!A:B,2,),"")</f>
        <v/>
      </c>
      <c r="I90" s="16" t="str">
        <f>IFERROR(VLOOKUP(E90,'Promociones Vigentes'!A:C,3,),"")</f>
        <v/>
      </c>
      <c r="J90" s="20">
        <f t="shared" si="2"/>
        <v>12611.06</v>
      </c>
      <c r="K90" s="20">
        <f t="shared" si="3"/>
        <v>12611.06</v>
      </c>
      <c r="L90" s="16" t="str">
        <f>IFERROR(VLOOKUP(E90,'Promociones Vigentes'!A:D,4,),"")</f>
        <v/>
      </c>
    </row>
    <row r="91" spans="1:12" x14ac:dyDescent="0.3">
      <c r="A91" s="105" t="s">
        <v>743</v>
      </c>
      <c r="B91" s="105" t="s">
        <v>312</v>
      </c>
      <c r="C91" s="47">
        <v>7795357002373</v>
      </c>
      <c r="D91" s="106">
        <v>1</v>
      </c>
      <c r="E91" s="106" t="s">
        <v>1077</v>
      </c>
      <c r="F91" s="46">
        <v>12611.06</v>
      </c>
      <c r="G91" s="46">
        <v>12611.06</v>
      </c>
      <c r="H91" s="16" t="str">
        <f>IFERROR(VLOOKUP(E91,'Promociones Vigentes'!A:B,2,),"")</f>
        <v/>
      </c>
      <c r="I91" s="16" t="str">
        <f>IFERROR(VLOOKUP(E91,'Promociones Vigentes'!A:C,3,),"")</f>
        <v/>
      </c>
      <c r="J91" s="20">
        <f t="shared" si="2"/>
        <v>12611.06</v>
      </c>
      <c r="K91" s="20">
        <f t="shared" si="3"/>
        <v>12611.06</v>
      </c>
      <c r="L91" s="16" t="str">
        <f>IFERROR(VLOOKUP(E91,'Promociones Vigentes'!A:D,4,),"")</f>
        <v/>
      </c>
    </row>
    <row r="92" spans="1:12" x14ac:dyDescent="0.3">
      <c r="A92" s="105" t="s">
        <v>743</v>
      </c>
      <c r="B92" s="105" t="s">
        <v>312</v>
      </c>
      <c r="C92" s="47">
        <v>7795357002380</v>
      </c>
      <c r="D92" s="106">
        <v>1</v>
      </c>
      <c r="E92" s="106" t="s">
        <v>1078</v>
      </c>
      <c r="F92" s="46">
        <v>13707.68</v>
      </c>
      <c r="G92" s="46">
        <v>13707.68</v>
      </c>
      <c r="H92" s="16" t="str">
        <f>IFERROR(VLOOKUP(E92,'Promociones Vigentes'!A:B,2,),"")</f>
        <v/>
      </c>
      <c r="I92" s="16" t="str">
        <f>IFERROR(VLOOKUP(E92,'Promociones Vigentes'!A:C,3,),"")</f>
        <v/>
      </c>
      <c r="J92" s="20">
        <f t="shared" si="2"/>
        <v>13707.68</v>
      </c>
      <c r="K92" s="20">
        <f t="shared" si="3"/>
        <v>13707.68</v>
      </c>
      <c r="L92" s="16" t="str">
        <f>IFERROR(VLOOKUP(E92,'Promociones Vigentes'!A:D,4,),"")</f>
        <v/>
      </c>
    </row>
    <row r="93" spans="1:12" x14ac:dyDescent="0.3">
      <c r="A93" s="105" t="s">
        <v>743</v>
      </c>
      <c r="B93" s="105" t="s">
        <v>312</v>
      </c>
      <c r="C93" s="47">
        <v>7795357002397</v>
      </c>
      <c r="D93" s="106">
        <v>1</v>
      </c>
      <c r="E93" s="106" t="s">
        <v>1079</v>
      </c>
      <c r="F93" s="46">
        <v>13707.68</v>
      </c>
      <c r="G93" s="46">
        <v>13707.68</v>
      </c>
      <c r="H93" s="16" t="str">
        <f>IFERROR(VLOOKUP(E93,'Promociones Vigentes'!A:B,2,),"")</f>
        <v/>
      </c>
      <c r="I93" s="16" t="str">
        <f>IFERROR(VLOOKUP(E93,'Promociones Vigentes'!A:C,3,),"")</f>
        <v/>
      </c>
      <c r="J93" s="20">
        <f t="shared" si="2"/>
        <v>13707.68</v>
      </c>
      <c r="K93" s="20">
        <f t="shared" si="3"/>
        <v>13707.68</v>
      </c>
      <c r="L93" s="16" t="str">
        <f>IFERROR(VLOOKUP(E93,'Promociones Vigentes'!A:D,4,),"")</f>
        <v/>
      </c>
    </row>
    <row r="94" spans="1:12" x14ac:dyDescent="0.3">
      <c r="A94" s="105" t="s">
        <v>743</v>
      </c>
      <c r="B94" s="105" t="s">
        <v>312</v>
      </c>
      <c r="C94" s="47">
        <v>7795357002663</v>
      </c>
      <c r="D94" s="106">
        <v>1</v>
      </c>
      <c r="E94" s="106" t="s">
        <v>1080</v>
      </c>
      <c r="F94" s="46">
        <v>14255.98</v>
      </c>
      <c r="G94" s="46">
        <v>14255.98</v>
      </c>
      <c r="H94" s="16" t="str">
        <f>IFERROR(VLOOKUP(E94,'Promociones Vigentes'!A:B,2,),"")</f>
        <v/>
      </c>
      <c r="I94" s="16" t="str">
        <f>IFERROR(VLOOKUP(E94,'Promociones Vigentes'!A:C,3,),"")</f>
        <v/>
      </c>
      <c r="J94" s="20">
        <f t="shared" si="2"/>
        <v>14255.98</v>
      </c>
      <c r="K94" s="20">
        <f t="shared" si="3"/>
        <v>14255.98</v>
      </c>
      <c r="L94" s="16" t="str">
        <f>IFERROR(VLOOKUP(E94,'Promociones Vigentes'!A:D,4,),"")</f>
        <v/>
      </c>
    </row>
    <row r="95" spans="1:12" x14ac:dyDescent="0.3">
      <c r="A95" s="105" t="s">
        <v>743</v>
      </c>
      <c r="B95" s="105" t="s">
        <v>312</v>
      </c>
      <c r="C95" s="47">
        <v>7795357002670</v>
      </c>
      <c r="D95" s="106">
        <v>1</v>
      </c>
      <c r="E95" s="106" t="s">
        <v>1081</v>
      </c>
      <c r="F95" s="46">
        <v>14255.98</v>
      </c>
      <c r="G95" s="46">
        <v>14255.98</v>
      </c>
      <c r="H95" s="16" t="str">
        <f>IFERROR(VLOOKUP(E95,'Promociones Vigentes'!A:B,2,),"")</f>
        <v/>
      </c>
      <c r="I95" s="16" t="str">
        <f>IFERROR(VLOOKUP(E95,'Promociones Vigentes'!A:C,3,),"")</f>
        <v/>
      </c>
      <c r="J95" s="20">
        <f t="shared" si="2"/>
        <v>14255.98</v>
      </c>
      <c r="K95" s="20">
        <f t="shared" si="3"/>
        <v>14255.98</v>
      </c>
      <c r="L95" s="16" t="str">
        <f>IFERROR(VLOOKUP(E95,'Promociones Vigentes'!A:D,4,),"")</f>
        <v/>
      </c>
    </row>
    <row r="96" spans="1:12" x14ac:dyDescent="0.3">
      <c r="A96" s="105" t="s">
        <v>743</v>
      </c>
      <c r="B96" s="105" t="s">
        <v>312</v>
      </c>
      <c r="C96" s="47">
        <v>7795357006340</v>
      </c>
      <c r="D96" s="106">
        <v>1</v>
      </c>
      <c r="E96" s="106" t="s">
        <v>1082</v>
      </c>
      <c r="F96" s="46">
        <v>6579.68</v>
      </c>
      <c r="G96" s="46">
        <v>6579.68</v>
      </c>
      <c r="H96" s="16" t="str">
        <f>IFERROR(VLOOKUP(E96,'Promociones Vigentes'!A:B,2,),"")</f>
        <v/>
      </c>
      <c r="I96" s="16" t="str">
        <f>IFERROR(VLOOKUP(E96,'Promociones Vigentes'!A:C,3,),"")</f>
        <v/>
      </c>
      <c r="J96" s="20">
        <f t="shared" si="2"/>
        <v>6579.68</v>
      </c>
      <c r="K96" s="20">
        <f t="shared" si="3"/>
        <v>6579.68</v>
      </c>
      <c r="L96" s="16" t="str">
        <f>IFERROR(VLOOKUP(E96,'Promociones Vigentes'!A:D,4,),"")</f>
        <v/>
      </c>
    </row>
    <row r="97" spans="1:12" x14ac:dyDescent="0.3">
      <c r="A97" s="105" t="s">
        <v>743</v>
      </c>
      <c r="B97" s="105" t="s">
        <v>166</v>
      </c>
      <c r="C97" s="47">
        <v>7797028088051</v>
      </c>
      <c r="D97" s="106">
        <v>24</v>
      </c>
      <c r="E97" s="106" t="s">
        <v>424</v>
      </c>
      <c r="F97" s="46">
        <v>4457.83</v>
      </c>
      <c r="G97" s="46">
        <v>4457.83</v>
      </c>
      <c r="H97" s="16" t="str">
        <f>IFERROR(VLOOKUP(E97,'Promociones Vigentes'!A:B,2,),"")</f>
        <v/>
      </c>
      <c r="I97" s="16" t="str">
        <f>IFERROR(VLOOKUP(E97,'Promociones Vigentes'!A:C,3,),"")</f>
        <v/>
      </c>
      <c r="J97" s="20">
        <f t="shared" si="2"/>
        <v>4457.83</v>
      </c>
      <c r="K97" s="20">
        <f t="shared" si="3"/>
        <v>4457.83</v>
      </c>
      <c r="L97" s="16" t="str">
        <f>IFERROR(VLOOKUP(E97,'Promociones Vigentes'!A:D,4,),"")</f>
        <v/>
      </c>
    </row>
    <row r="98" spans="1:12" x14ac:dyDescent="0.3">
      <c r="A98" s="105" t="s">
        <v>743</v>
      </c>
      <c r="B98" s="105" t="s">
        <v>166</v>
      </c>
      <c r="C98" s="47">
        <v>7797028088280</v>
      </c>
      <c r="D98" s="106">
        <v>24</v>
      </c>
      <c r="E98" s="106" t="s">
        <v>425</v>
      </c>
      <c r="F98" s="46">
        <v>4903.21</v>
      </c>
      <c r="G98" s="46">
        <v>4903.21</v>
      </c>
      <c r="H98" s="16" t="str">
        <f>IFERROR(VLOOKUP(E98,'Promociones Vigentes'!A:B,2,),"")</f>
        <v/>
      </c>
      <c r="I98" s="16" t="str">
        <f>IFERROR(VLOOKUP(E98,'Promociones Vigentes'!A:C,3,),"")</f>
        <v/>
      </c>
      <c r="J98" s="20">
        <f t="shared" si="2"/>
        <v>4903.21</v>
      </c>
      <c r="K98" s="20">
        <f t="shared" si="3"/>
        <v>4903.21</v>
      </c>
      <c r="L98" s="16" t="str">
        <f>IFERROR(VLOOKUP(E98,'Promociones Vigentes'!A:D,4,),"")</f>
        <v/>
      </c>
    </row>
    <row r="99" spans="1:12" x14ac:dyDescent="0.3">
      <c r="A99" s="105" t="s">
        <v>743</v>
      </c>
      <c r="B99" s="105" t="s">
        <v>107</v>
      </c>
      <c r="C99" s="47">
        <v>8880000090040</v>
      </c>
      <c r="D99" s="106">
        <v>3</v>
      </c>
      <c r="E99" s="106" t="s">
        <v>933</v>
      </c>
      <c r="F99" s="46">
        <v>5395.17</v>
      </c>
      <c r="G99" s="46">
        <v>5395.17</v>
      </c>
      <c r="H99" s="16" t="str">
        <f>IFERROR(VLOOKUP(E99,'Promociones Vigentes'!A:B,2,),"")</f>
        <v/>
      </c>
      <c r="I99" s="16" t="str">
        <f>IFERROR(VLOOKUP(E99,'Promociones Vigentes'!A:C,3,),"")</f>
        <v/>
      </c>
      <c r="J99" s="20">
        <f t="shared" si="2"/>
        <v>5395.17</v>
      </c>
      <c r="K99" s="20">
        <f t="shared" si="3"/>
        <v>5395.17</v>
      </c>
      <c r="L99" s="16" t="str">
        <f>IFERROR(VLOOKUP(E99,'Promociones Vigentes'!A:D,4,),"")</f>
        <v/>
      </c>
    </row>
    <row r="100" spans="1:12" x14ac:dyDescent="0.3">
      <c r="A100" s="105" t="s">
        <v>743</v>
      </c>
      <c r="B100" s="105" t="s">
        <v>166</v>
      </c>
      <c r="C100" s="47">
        <v>7797028013152</v>
      </c>
      <c r="D100" s="106">
        <v>1</v>
      </c>
      <c r="E100" s="106" t="s">
        <v>934</v>
      </c>
      <c r="F100" s="46">
        <v>9321.18</v>
      </c>
      <c r="G100" s="46">
        <v>9321.18</v>
      </c>
      <c r="H100" s="16" t="str">
        <f>IFERROR(VLOOKUP(E100,'Promociones Vigentes'!A:B,2,),"")</f>
        <v/>
      </c>
      <c r="I100" s="16" t="str">
        <f>IFERROR(VLOOKUP(E100,'Promociones Vigentes'!A:C,3,),"")</f>
        <v/>
      </c>
      <c r="J100" s="20">
        <f t="shared" si="2"/>
        <v>9321.18</v>
      </c>
      <c r="K100" s="20">
        <f t="shared" si="3"/>
        <v>9321.18</v>
      </c>
      <c r="L100" s="16" t="str">
        <f>IFERROR(VLOOKUP(E100,'Promociones Vigentes'!A:D,4,),"")</f>
        <v/>
      </c>
    </row>
    <row r="101" spans="1:12" x14ac:dyDescent="0.3">
      <c r="A101" s="105" t="s">
        <v>743</v>
      </c>
      <c r="B101" s="105" t="s">
        <v>166</v>
      </c>
      <c r="C101" s="47">
        <v>7797028003214</v>
      </c>
      <c r="D101" s="106">
        <v>1</v>
      </c>
      <c r="E101" s="106" t="s">
        <v>1190</v>
      </c>
      <c r="F101" s="46">
        <v>26827.45</v>
      </c>
      <c r="G101" s="46">
        <v>26827.45</v>
      </c>
      <c r="H101" s="16" t="str">
        <f>IFERROR(VLOOKUP(E101,'Promociones Vigentes'!A:B,2,),"")</f>
        <v/>
      </c>
      <c r="I101" s="16" t="str">
        <f>IFERROR(VLOOKUP(E101,'Promociones Vigentes'!A:C,3,),"")</f>
        <v/>
      </c>
      <c r="J101" s="20">
        <f t="shared" si="2"/>
        <v>26827.45</v>
      </c>
      <c r="K101" s="20">
        <f t="shared" si="3"/>
        <v>26827.45</v>
      </c>
      <c r="L101" s="16" t="str">
        <f>IFERROR(VLOOKUP(E101,'Promociones Vigentes'!A:D,4,),"")</f>
        <v/>
      </c>
    </row>
    <row r="102" spans="1:12" x14ac:dyDescent="0.3">
      <c r="A102" s="105" t="s">
        <v>743</v>
      </c>
      <c r="B102" s="105" t="s">
        <v>166</v>
      </c>
      <c r="C102" s="47">
        <v>7797028003337</v>
      </c>
      <c r="D102" s="106">
        <v>1</v>
      </c>
      <c r="E102" s="106" t="s">
        <v>1118</v>
      </c>
      <c r="F102" s="46">
        <v>31871.919999999998</v>
      </c>
      <c r="G102" s="46">
        <v>31871.919999999998</v>
      </c>
      <c r="H102" s="16" t="str">
        <f>IFERROR(VLOOKUP(E102,'Promociones Vigentes'!A:B,2,),"")</f>
        <v/>
      </c>
      <c r="I102" s="16" t="str">
        <f>IFERROR(VLOOKUP(E102,'Promociones Vigentes'!A:C,3,),"")</f>
        <v/>
      </c>
      <c r="J102" s="20">
        <f t="shared" si="2"/>
        <v>31871.919999999998</v>
      </c>
      <c r="K102" s="20">
        <f t="shared" si="3"/>
        <v>31871.919999999998</v>
      </c>
      <c r="L102" s="16" t="str">
        <f>IFERROR(VLOOKUP(E102,'Promociones Vigentes'!A:D,4,),"")</f>
        <v/>
      </c>
    </row>
    <row r="103" spans="1:12" x14ac:dyDescent="0.3">
      <c r="A103" s="105" t="s">
        <v>743</v>
      </c>
      <c r="B103" s="105" t="s">
        <v>166</v>
      </c>
      <c r="C103" s="47">
        <v>7797028003405</v>
      </c>
      <c r="D103" s="106">
        <v>7</v>
      </c>
      <c r="E103" s="106" t="s">
        <v>2733</v>
      </c>
      <c r="F103" s="46">
        <v>37133.24</v>
      </c>
      <c r="G103" s="46">
        <v>37133.24</v>
      </c>
      <c r="H103" s="16" t="str">
        <f>IFERROR(VLOOKUP(E103,'Promociones Vigentes'!A:B,2,),"")</f>
        <v/>
      </c>
      <c r="I103" s="16" t="str">
        <f>IFERROR(VLOOKUP(E103,'Promociones Vigentes'!A:C,3,),"")</f>
        <v/>
      </c>
      <c r="J103" s="20">
        <f t="shared" si="2"/>
        <v>37133.24</v>
      </c>
      <c r="K103" s="20">
        <f t="shared" si="3"/>
        <v>37133.24</v>
      </c>
      <c r="L103" s="16" t="str">
        <f>IFERROR(VLOOKUP(E103,'Promociones Vigentes'!A:D,4,),"")</f>
        <v/>
      </c>
    </row>
    <row r="104" spans="1:12" x14ac:dyDescent="0.3">
      <c r="A104" s="105" t="s">
        <v>743</v>
      </c>
      <c r="B104" s="105" t="s">
        <v>240</v>
      </c>
      <c r="C104" s="47">
        <v>7798147799712</v>
      </c>
      <c r="D104" s="106">
        <v>1</v>
      </c>
      <c r="E104" s="106" t="s">
        <v>900</v>
      </c>
      <c r="F104" s="46">
        <v>326.74</v>
      </c>
      <c r="G104" s="46">
        <v>318.77</v>
      </c>
      <c r="H104" s="16" t="str">
        <f>IFERROR(VLOOKUP(E104,'Promociones Vigentes'!A:B,2,),"")</f>
        <v/>
      </c>
      <c r="I104" s="16" t="str">
        <f>IFERROR(VLOOKUP(E104,'Promociones Vigentes'!A:C,3,),"")</f>
        <v/>
      </c>
      <c r="J104" s="20">
        <f t="shared" si="2"/>
        <v>326.74</v>
      </c>
      <c r="K104" s="20">
        <f t="shared" si="3"/>
        <v>318.77</v>
      </c>
      <c r="L104" s="16" t="str">
        <f>IFERROR(VLOOKUP(E104,'Promociones Vigentes'!A:D,4,),"")</f>
        <v/>
      </c>
    </row>
    <row r="105" spans="1:12" x14ac:dyDescent="0.3">
      <c r="A105" s="105" t="s">
        <v>741</v>
      </c>
      <c r="B105" s="105" t="s">
        <v>176</v>
      </c>
      <c r="C105" s="47">
        <v>7792494004604</v>
      </c>
      <c r="D105" s="106">
        <v>2</v>
      </c>
      <c r="E105" s="106" t="s">
        <v>1040</v>
      </c>
      <c r="F105" s="46">
        <v>16754.84</v>
      </c>
      <c r="G105" s="46">
        <v>16380.42</v>
      </c>
      <c r="H105" s="16" t="str">
        <f>IFERROR(VLOOKUP(E105,'Promociones Vigentes'!A:B,2,),"")</f>
        <v/>
      </c>
      <c r="I105" s="16" t="str">
        <f>IFERROR(VLOOKUP(E105,'Promociones Vigentes'!A:C,3,),"")</f>
        <v/>
      </c>
      <c r="J105" s="20">
        <f t="shared" si="2"/>
        <v>16754.84</v>
      </c>
      <c r="K105" s="20">
        <f t="shared" si="3"/>
        <v>16380.42</v>
      </c>
      <c r="L105" s="16" t="str">
        <f>IFERROR(VLOOKUP(E105,'Promociones Vigentes'!A:D,4,),"")</f>
        <v/>
      </c>
    </row>
    <row r="106" spans="1:12" x14ac:dyDescent="0.3">
      <c r="A106" s="105" t="s">
        <v>741</v>
      </c>
      <c r="B106" s="105" t="s">
        <v>176</v>
      </c>
      <c r="C106" s="47">
        <v>7792494004611</v>
      </c>
      <c r="D106" s="106">
        <v>4</v>
      </c>
      <c r="E106" s="106" t="s">
        <v>2504</v>
      </c>
      <c r="F106" s="46">
        <v>7022.03</v>
      </c>
      <c r="G106" s="46">
        <v>6865.11</v>
      </c>
      <c r="H106" s="16" t="str">
        <f>IFERROR(VLOOKUP(E106,'Promociones Vigentes'!A:B,2,),"")</f>
        <v/>
      </c>
      <c r="I106" s="16" t="str">
        <f>IFERROR(VLOOKUP(E106,'Promociones Vigentes'!A:C,3,),"")</f>
        <v/>
      </c>
      <c r="J106" s="20">
        <f t="shared" si="2"/>
        <v>7022.03</v>
      </c>
      <c r="K106" s="20">
        <f t="shared" si="3"/>
        <v>6865.11</v>
      </c>
      <c r="L106" s="16" t="str">
        <f>IFERROR(VLOOKUP(E106,'Promociones Vigentes'!A:D,4,),"")</f>
        <v/>
      </c>
    </row>
    <row r="107" spans="1:12" x14ac:dyDescent="0.3">
      <c r="A107" s="105" t="s">
        <v>741</v>
      </c>
      <c r="B107" s="105" t="s">
        <v>176</v>
      </c>
      <c r="C107" s="47">
        <v>7792494001108</v>
      </c>
      <c r="D107" s="106">
        <v>4</v>
      </c>
      <c r="E107" s="106" t="s">
        <v>2233</v>
      </c>
      <c r="F107" s="46">
        <v>5699.18</v>
      </c>
      <c r="G107" s="46">
        <v>5571.83</v>
      </c>
      <c r="H107" s="16" t="str">
        <f>IFERROR(VLOOKUP(E107,'Promociones Vigentes'!A:B,2,),"")</f>
        <v/>
      </c>
      <c r="I107" s="16" t="str">
        <f>IFERROR(VLOOKUP(E107,'Promociones Vigentes'!A:C,3,),"")</f>
        <v/>
      </c>
      <c r="J107" s="20">
        <f t="shared" si="2"/>
        <v>5699.18</v>
      </c>
      <c r="K107" s="20">
        <f t="shared" si="3"/>
        <v>5571.83</v>
      </c>
      <c r="L107" s="16" t="str">
        <f>IFERROR(VLOOKUP(E107,'Promociones Vigentes'!A:D,4,),"")</f>
        <v/>
      </c>
    </row>
    <row r="108" spans="1:12" x14ac:dyDescent="0.3">
      <c r="A108" s="105" t="s">
        <v>741</v>
      </c>
      <c r="B108" s="105" t="s">
        <v>176</v>
      </c>
      <c r="C108" s="47">
        <v>7792494001122</v>
      </c>
      <c r="D108" s="106">
        <v>4</v>
      </c>
      <c r="E108" s="106" t="s">
        <v>2298</v>
      </c>
      <c r="F108" s="46">
        <v>6162.42</v>
      </c>
      <c r="G108" s="46">
        <v>6024.71</v>
      </c>
      <c r="H108" s="16" t="str">
        <f>IFERROR(VLOOKUP(E108,'Promociones Vigentes'!A:B,2,),"")</f>
        <v/>
      </c>
      <c r="I108" s="16" t="str">
        <f>IFERROR(VLOOKUP(E108,'Promociones Vigentes'!A:C,3,),"")</f>
        <v/>
      </c>
      <c r="J108" s="20">
        <f t="shared" si="2"/>
        <v>6162.42</v>
      </c>
      <c r="K108" s="20">
        <f t="shared" si="3"/>
        <v>6024.71</v>
      </c>
      <c r="L108" s="16" t="str">
        <f>IFERROR(VLOOKUP(E108,'Promociones Vigentes'!A:D,4,),"")</f>
        <v/>
      </c>
    </row>
    <row r="109" spans="1:12" x14ac:dyDescent="0.3">
      <c r="A109" s="105" t="s">
        <v>741</v>
      </c>
      <c r="B109" s="105" t="s">
        <v>176</v>
      </c>
      <c r="C109" s="47">
        <v>7792494004581</v>
      </c>
      <c r="D109" s="106">
        <v>2</v>
      </c>
      <c r="E109" s="106" t="s">
        <v>955</v>
      </c>
      <c r="F109" s="46">
        <v>13571.87</v>
      </c>
      <c r="G109" s="46">
        <v>13268.58</v>
      </c>
      <c r="H109" s="16" t="str">
        <f>IFERROR(VLOOKUP(E109,'Promociones Vigentes'!A:B,2,),"")</f>
        <v/>
      </c>
      <c r="I109" s="16" t="str">
        <f>IFERROR(VLOOKUP(E109,'Promociones Vigentes'!A:C,3,),"")</f>
        <v/>
      </c>
      <c r="J109" s="20">
        <f t="shared" si="2"/>
        <v>13571.87</v>
      </c>
      <c r="K109" s="20">
        <f t="shared" si="3"/>
        <v>13268.58</v>
      </c>
      <c r="L109" s="16" t="str">
        <f>IFERROR(VLOOKUP(E109,'Promociones Vigentes'!A:D,4,),"")</f>
        <v/>
      </c>
    </row>
    <row r="110" spans="1:12" x14ac:dyDescent="0.3">
      <c r="A110" s="105" t="s">
        <v>741</v>
      </c>
      <c r="B110" s="105" t="s">
        <v>176</v>
      </c>
      <c r="C110" s="47">
        <v>7792494004598</v>
      </c>
      <c r="D110" s="106">
        <v>2</v>
      </c>
      <c r="E110" s="106" t="s">
        <v>956</v>
      </c>
      <c r="F110" s="46">
        <v>14672.25</v>
      </c>
      <c r="G110" s="46">
        <v>14344.38</v>
      </c>
      <c r="H110" s="16" t="str">
        <f>IFERROR(VLOOKUP(E110,'Promociones Vigentes'!A:B,2,),"")</f>
        <v/>
      </c>
      <c r="I110" s="16" t="str">
        <f>IFERROR(VLOOKUP(E110,'Promociones Vigentes'!A:C,3,),"")</f>
        <v/>
      </c>
      <c r="J110" s="20">
        <f t="shared" si="2"/>
        <v>14672.25</v>
      </c>
      <c r="K110" s="20">
        <f t="shared" si="3"/>
        <v>14344.38</v>
      </c>
      <c r="L110" s="16" t="str">
        <f>IFERROR(VLOOKUP(E110,'Promociones Vigentes'!A:D,4,),"")</f>
        <v/>
      </c>
    </row>
    <row r="111" spans="1:12" x14ac:dyDescent="0.3">
      <c r="A111" s="105" t="s">
        <v>741</v>
      </c>
      <c r="B111" s="105" t="s">
        <v>176</v>
      </c>
      <c r="C111" s="47">
        <v>7792494001436</v>
      </c>
      <c r="D111" s="106">
        <v>5</v>
      </c>
      <c r="E111" s="106" t="s">
        <v>2234</v>
      </c>
      <c r="F111" s="46">
        <v>7036.87</v>
      </c>
      <c r="G111" s="46">
        <v>6879.61</v>
      </c>
      <c r="H111" s="16" t="str">
        <f>IFERROR(VLOOKUP(E111,'Promociones Vigentes'!A:B,2,),"")</f>
        <v/>
      </c>
      <c r="I111" s="16" t="str">
        <f>IFERROR(VLOOKUP(E111,'Promociones Vigentes'!A:C,3,),"")</f>
        <v/>
      </c>
      <c r="J111" s="20">
        <f t="shared" si="2"/>
        <v>7036.87</v>
      </c>
      <c r="K111" s="20">
        <f t="shared" si="3"/>
        <v>6879.61</v>
      </c>
      <c r="L111" s="16" t="str">
        <f>IFERROR(VLOOKUP(E111,'Promociones Vigentes'!A:D,4,),"")</f>
        <v/>
      </c>
    </row>
    <row r="112" spans="1:12" x14ac:dyDescent="0.3">
      <c r="A112" s="105" t="s">
        <v>741</v>
      </c>
      <c r="B112" s="105" t="s">
        <v>176</v>
      </c>
      <c r="C112" s="47">
        <v>7792494001450</v>
      </c>
      <c r="D112" s="106">
        <v>5</v>
      </c>
      <c r="E112" s="106" t="s">
        <v>2235</v>
      </c>
      <c r="F112" s="46">
        <v>7647.77</v>
      </c>
      <c r="G112" s="46">
        <v>7476.87</v>
      </c>
      <c r="H112" s="16" t="str">
        <f>IFERROR(VLOOKUP(E112,'Promociones Vigentes'!A:B,2,),"")</f>
        <v/>
      </c>
      <c r="I112" s="16" t="str">
        <f>IFERROR(VLOOKUP(E112,'Promociones Vigentes'!A:C,3,),"")</f>
        <v/>
      </c>
      <c r="J112" s="20">
        <f t="shared" si="2"/>
        <v>7647.77</v>
      </c>
      <c r="K112" s="20">
        <f t="shared" si="3"/>
        <v>7476.87</v>
      </c>
      <c r="L112" s="16" t="str">
        <f>IFERROR(VLOOKUP(E112,'Promociones Vigentes'!A:D,4,),"")</f>
        <v/>
      </c>
    </row>
    <row r="113" spans="1:12" x14ac:dyDescent="0.3">
      <c r="A113" s="105" t="s">
        <v>741</v>
      </c>
      <c r="B113" s="105" t="s">
        <v>176</v>
      </c>
      <c r="C113" s="47">
        <v>7792494004642</v>
      </c>
      <c r="D113" s="106">
        <v>5</v>
      </c>
      <c r="E113" s="106" t="s">
        <v>2384</v>
      </c>
      <c r="F113" s="46">
        <v>5699.91</v>
      </c>
      <c r="G113" s="46">
        <v>5572.55</v>
      </c>
      <c r="H113" s="16" t="str">
        <f>IFERROR(VLOOKUP(E113,'Promociones Vigentes'!A:B,2,),"")</f>
        <v/>
      </c>
      <c r="I113" s="16" t="str">
        <f>IFERROR(VLOOKUP(E113,'Promociones Vigentes'!A:C,3,),"")</f>
        <v/>
      </c>
      <c r="J113" s="20">
        <f t="shared" si="2"/>
        <v>5699.91</v>
      </c>
      <c r="K113" s="20">
        <f t="shared" si="3"/>
        <v>5572.55</v>
      </c>
      <c r="L113" s="16" t="str">
        <f>IFERROR(VLOOKUP(E113,'Promociones Vigentes'!A:D,4,),"")</f>
        <v/>
      </c>
    </row>
    <row r="114" spans="1:12" x14ac:dyDescent="0.3">
      <c r="A114" s="105" t="s">
        <v>741</v>
      </c>
      <c r="B114" s="105" t="s">
        <v>176</v>
      </c>
      <c r="C114" s="47">
        <v>7792494004659</v>
      </c>
      <c r="D114" s="106">
        <v>5</v>
      </c>
      <c r="E114" s="106" t="s">
        <v>2385</v>
      </c>
      <c r="F114" s="46">
        <v>6194.73</v>
      </c>
      <c r="G114" s="46">
        <v>6056.29</v>
      </c>
      <c r="H114" s="16" t="str">
        <f>IFERROR(VLOOKUP(E114,'Promociones Vigentes'!A:B,2,),"")</f>
        <v/>
      </c>
      <c r="I114" s="16" t="str">
        <f>IFERROR(VLOOKUP(E114,'Promociones Vigentes'!A:C,3,),"")</f>
        <v/>
      </c>
      <c r="J114" s="20">
        <f t="shared" si="2"/>
        <v>6194.73</v>
      </c>
      <c r="K114" s="20">
        <f t="shared" si="3"/>
        <v>6056.29</v>
      </c>
      <c r="L114" s="16" t="str">
        <f>IFERROR(VLOOKUP(E114,'Promociones Vigentes'!A:D,4,),"")</f>
        <v/>
      </c>
    </row>
    <row r="115" spans="1:12" x14ac:dyDescent="0.3">
      <c r="A115" s="105" t="s">
        <v>741</v>
      </c>
      <c r="B115" s="105" t="s">
        <v>125</v>
      </c>
      <c r="C115" s="47">
        <v>7798038310743</v>
      </c>
      <c r="D115" s="106">
        <v>12</v>
      </c>
      <c r="E115" s="106" t="s">
        <v>2735</v>
      </c>
      <c r="F115" s="46">
        <v>4075.48</v>
      </c>
      <c r="G115" s="46">
        <v>4075.48</v>
      </c>
      <c r="H115" s="16" t="str">
        <f>IFERROR(VLOOKUP(E115,'Promociones Vigentes'!A:B,2,),"")</f>
        <v/>
      </c>
      <c r="I115" s="16" t="str">
        <f>IFERROR(VLOOKUP(E115,'Promociones Vigentes'!A:C,3,),"")</f>
        <v/>
      </c>
      <c r="J115" s="20">
        <f t="shared" si="2"/>
        <v>4075.48</v>
      </c>
      <c r="K115" s="20">
        <f t="shared" si="3"/>
        <v>4075.48</v>
      </c>
      <c r="L115" s="16" t="str">
        <f>IFERROR(VLOOKUP(E115,'Promociones Vigentes'!A:D,4,),"")</f>
        <v/>
      </c>
    </row>
    <row r="116" spans="1:12" x14ac:dyDescent="0.3">
      <c r="A116" s="105" t="s">
        <v>741</v>
      </c>
      <c r="B116" s="105" t="s">
        <v>230</v>
      </c>
      <c r="C116" s="47">
        <v>7790770600977</v>
      </c>
      <c r="D116" s="106">
        <v>36</v>
      </c>
      <c r="E116" s="106" t="s">
        <v>2066</v>
      </c>
      <c r="F116" s="46">
        <v>2369.7800000000002</v>
      </c>
      <c r="G116" s="46">
        <v>2369.7800000000002</v>
      </c>
      <c r="H116" s="16" t="str">
        <f>IFERROR(VLOOKUP(E116,'Promociones Vigentes'!A:B,2,),"")</f>
        <v/>
      </c>
      <c r="I116" s="16" t="str">
        <f>IFERROR(VLOOKUP(E116,'Promociones Vigentes'!A:C,3,),"")</f>
        <v/>
      </c>
      <c r="J116" s="20">
        <f t="shared" si="2"/>
        <v>2369.7800000000002</v>
      </c>
      <c r="K116" s="20">
        <f t="shared" si="3"/>
        <v>2369.7800000000002</v>
      </c>
      <c r="L116" s="16" t="str">
        <f>IFERROR(VLOOKUP(E116,'Promociones Vigentes'!A:D,4,),"")</f>
        <v/>
      </c>
    </row>
    <row r="117" spans="1:12" x14ac:dyDescent="0.3">
      <c r="A117" s="105" t="s">
        <v>741</v>
      </c>
      <c r="B117" s="105" t="s">
        <v>230</v>
      </c>
      <c r="C117" s="47">
        <v>7790770600960</v>
      </c>
      <c r="D117" s="106">
        <v>12</v>
      </c>
      <c r="E117" s="106" t="s">
        <v>2067</v>
      </c>
      <c r="F117" s="46">
        <v>7719.93</v>
      </c>
      <c r="G117" s="46">
        <v>7719.93</v>
      </c>
      <c r="H117" s="16" t="str">
        <f>IFERROR(VLOOKUP(E117,'Promociones Vigentes'!A:B,2,),"")</f>
        <v/>
      </c>
      <c r="I117" s="16" t="str">
        <f>IFERROR(VLOOKUP(E117,'Promociones Vigentes'!A:C,3,),"")</f>
        <v/>
      </c>
      <c r="J117" s="20">
        <f t="shared" si="2"/>
        <v>7719.93</v>
      </c>
      <c r="K117" s="20">
        <f t="shared" si="3"/>
        <v>7719.93</v>
      </c>
      <c r="L117" s="16" t="str">
        <f>IFERROR(VLOOKUP(E117,'Promociones Vigentes'!A:D,4,),"")</f>
        <v/>
      </c>
    </row>
    <row r="118" spans="1:12" x14ac:dyDescent="0.3">
      <c r="A118" s="105" t="s">
        <v>741</v>
      </c>
      <c r="B118" s="105" t="s">
        <v>18</v>
      </c>
      <c r="C118" s="47">
        <v>7790940110060</v>
      </c>
      <c r="D118" s="106">
        <v>10</v>
      </c>
      <c r="E118" s="106" t="s">
        <v>410</v>
      </c>
      <c r="F118" s="46">
        <v>3941.38</v>
      </c>
      <c r="G118" s="46">
        <v>3853.31</v>
      </c>
      <c r="H118" s="16" t="str">
        <f>IFERROR(VLOOKUP(E118,'Promociones Vigentes'!A:B,2,),"")</f>
        <v/>
      </c>
      <c r="I118" s="16" t="str">
        <f>IFERROR(VLOOKUP(E118,'Promociones Vigentes'!A:C,3,),"")</f>
        <v/>
      </c>
      <c r="J118" s="20">
        <f t="shared" si="2"/>
        <v>3941.38</v>
      </c>
      <c r="K118" s="20">
        <f t="shared" si="3"/>
        <v>3853.31</v>
      </c>
      <c r="L118" s="16" t="str">
        <f>IFERROR(VLOOKUP(E118,'Promociones Vigentes'!A:D,4,),"")</f>
        <v/>
      </c>
    </row>
    <row r="119" spans="1:12" x14ac:dyDescent="0.3">
      <c r="A119" s="105" t="s">
        <v>741</v>
      </c>
      <c r="B119" s="105" t="s">
        <v>18</v>
      </c>
      <c r="C119" s="47">
        <v>7790940110008</v>
      </c>
      <c r="D119" s="106">
        <v>8</v>
      </c>
      <c r="E119" s="106" t="s">
        <v>1976</v>
      </c>
      <c r="F119" s="46">
        <v>3022.64</v>
      </c>
      <c r="G119" s="46">
        <v>2955.09</v>
      </c>
      <c r="H119" s="16" t="str">
        <f>IFERROR(VLOOKUP(E119,'Promociones Vigentes'!A:B,2,),"")</f>
        <v/>
      </c>
      <c r="I119" s="16" t="str">
        <f>IFERROR(VLOOKUP(E119,'Promociones Vigentes'!A:C,3,),"")</f>
        <v/>
      </c>
      <c r="J119" s="20">
        <f t="shared" si="2"/>
        <v>3022.64</v>
      </c>
      <c r="K119" s="20">
        <f t="shared" si="3"/>
        <v>2955.09</v>
      </c>
      <c r="L119" s="16" t="str">
        <f>IFERROR(VLOOKUP(E119,'Promociones Vigentes'!A:D,4,),"")</f>
        <v/>
      </c>
    </row>
    <row r="120" spans="1:12" x14ac:dyDescent="0.3">
      <c r="A120" s="105" t="s">
        <v>741</v>
      </c>
      <c r="B120" s="105" t="s">
        <v>18</v>
      </c>
      <c r="C120" s="47">
        <v>7790940000088</v>
      </c>
      <c r="D120" s="106">
        <v>4</v>
      </c>
      <c r="E120" s="106" t="s">
        <v>2110</v>
      </c>
      <c r="F120" s="46">
        <v>6651.34</v>
      </c>
      <c r="G120" s="46">
        <v>6502.7</v>
      </c>
      <c r="H120" s="16" t="str">
        <f>IFERROR(VLOOKUP(E120,'Promociones Vigentes'!A:B,2,),"")</f>
        <v/>
      </c>
      <c r="I120" s="16" t="str">
        <f>IFERROR(VLOOKUP(E120,'Promociones Vigentes'!A:C,3,),"")</f>
        <v/>
      </c>
      <c r="J120" s="20">
        <f t="shared" si="2"/>
        <v>6651.34</v>
      </c>
      <c r="K120" s="20">
        <f t="shared" si="3"/>
        <v>6502.7</v>
      </c>
      <c r="L120" s="16" t="str">
        <f>IFERROR(VLOOKUP(E120,'Promociones Vigentes'!A:D,4,),"")</f>
        <v/>
      </c>
    </row>
    <row r="121" spans="1:12" x14ac:dyDescent="0.3">
      <c r="A121" s="105" t="s">
        <v>741</v>
      </c>
      <c r="B121" s="105" t="s">
        <v>18</v>
      </c>
      <c r="C121" s="47">
        <v>7790940000101</v>
      </c>
      <c r="D121" s="106">
        <v>4</v>
      </c>
      <c r="E121" s="106" t="s">
        <v>2111</v>
      </c>
      <c r="F121" s="46">
        <v>7098.76</v>
      </c>
      <c r="G121" s="46">
        <v>6940.13</v>
      </c>
      <c r="H121" s="16" t="str">
        <f>IFERROR(VLOOKUP(E121,'Promociones Vigentes'!A:B,2,),"")</f>
        <v/>
      </c>
      <c r="I121" s="16" t="str">
        <f>IFERROR(VLOOKUP(E121,'Promociones Vigentes'!A:C,3,),"")</f>
        <v/>
      </c>
      <c r="J121" s="20">
        <f t="shared" si="2"/>
        <v>7098.76</v>
      </c>
      <c r="K121" s="20">
        <f t="shared" si="3"/>
        <v>6940.13</v>
      </c>
      <c r="L121" s="16" t="str">
        <f>IFERROR(VLOOKUP(E121,'Promociones Vigentes'!A:D,4,),"")</f>
        <v/>
      </c>
    </row>
    <row r="122" spans="1:12" x14ac:dyDescent="0.3">
      <c r="A122" s="105" t="s">
        <v>741</v>
      </c>
      <c r="B122" s="105" t="s">
        <v>23</v>
      </c>
      <c r="C122" s="47">
        <v>7791229152788</v>
      </c>
      <c r="D122" s="106">
        <v>8</v>
      </c>
      <c r="E122" s="106" t="s">
        <v>93</v>
      </c>
      <c r="F122" s="46">
        <v>3252.81</v>
      </c>
      <c r="G122" s="46">
        <v>3180.12</v>
      </c>
      <c r="H122" s="16" t="str">
        <f>IFERROR(VLOOKUP(E122,'Promociones Vigentes'!A:B,2,),"")</f>
        <v/>
      </c>
      <c r="I122" s="16" t="str">
        <f>IFERROR(VLOOKUP(E122,'Promociones Vigentes'!A:C,3,),"")</f>
        <v/>
      </c>
      <c r="J122" s="20">
        <f t="shared" si="2"/>
        <v>3252.81</v>
      </c>
      <c r="K122" s="20">
        <f t="shared" si="3"/>
        <v>3180.12</v>
      </c>
      <c r="L122" s="16" t="str">
        <f>IFERROR(VLOOKUP(E122,'Promociones Vigentes'!A:D,4,),"")</f>
        <v/>
      </c>
    </row>
    <row r="123" spans="1:12" x14ac:dyDescent="0.3">
      <c r="A123" s="105" t="s">
        <v>741</v>
      </c>
      <c r="B123" s="105" t="s">
        <v>23</v>
      </c>
      <c r="C123" s="47">
        <v>7791229000089</v>
      </c>
      <c r="D123" s="106">
        <v>4</v>
      </c>
      <c r="E123" s="106" t="s">
        <v>85</v>
      </c>
      <c r="F123" s="46">
        <v>6505.61</v>
      </c>
      <c r="G123" s="46">
        <v>6360.23</v>
      </c>
      <c r="H123" s="16" t="str">
        <f>IFERROR(VLOOKUP(E123,'Promociones Vigentes'!A:B,2,),"")</f>
        <v/>
      </c>
      <c r="I123" s="16" t="str">
        <f>IFERROR(VLOOKUP(E123,'Promociones Vigentes'!A:C,3,),"")</f>
        <v/>
      </c>
      <c r="J123" s="20">
        <f t="shared" si="2"/>
        <v>6505.61</v>
      </c>
      <c r="K123" s="20">
        <f t="shared" si="3"/>
        <v>6360.23</v>
      </c>
      <c r="L123" s="16" t="str">
        <f>IFERROR(VLOOKUP(E123,'Promociones Vigentes'!A:D,4,),"")</f>
        <v/>
      </c>
    </row>
    <row r="124" spans="1:12" x14ac:dyDescent="0.3">
      <c r="A124" s="105" t="s">
        <v>741</v>
      </c>
      <c r="B124" s="105" t="s">
        <v>23</v>
      </c>
      <c r="C124" s="47">
        <v>7791229153174</v>
      </c>
      <c r="D124" s="106">
        <v>2</v>
      </c>
      <c r="E124" s="106" t="s">
        <v>314</v>
      </c>
      <c r="F124" s="46">
        <v>15939.91</v>
      </c>
      <c r="G124" s="46">
        <v>15583.7</v>
      </c>
      <c r="H124" s="16" t="str">
        <f>IFERROR(VLOOKUP(E124,'Promociones Vigentes'!A:B,2,),"")</f>
        <v/>
      </c>
      <c r="I124" s="16" t="str">
        <f>IFERROR(VLOOKUP(E124,'Promociones Vigentes'!A:C,3,),"")</f>
        <v/>
      </c>
      <c r="J124" s="20">
        <f t="shared" si="2"/>
        <v>15939.91</v>
      </c>
      <c r="K124" s="20">
        <f t="shared" si="3"/>
        <v>15583.7</v>
      </c>
      <c r="L124" s="16" t="str">
        <f>IFERROR(VLOOKUP(E124,'Promociones Vigentes'!A:D,4,),"")</f>
        <v/>
      </c>
    </row>
    <row r="125" spans="1:12" x14ac:dyDescent="0.3">
      <c r="A125" s="105" t="s">
        <v>741</v>
      </c>
      <c r="B125" s="105" t="s">
        <v>23</v>
      </c>
      <c r="C125" s="47">
        <v>7791229152856</v>
      </c>
      <c r="D125" s="106">
        <v>8</v>
      </c>
      <c r="E125" s="106" t="s">
        <v>94</v>
      </c>
      <c r="F125" s="46">
        <v>3478.93</v>
      </c>
      <c r="G125" s="46">
        <v>3401.19</v>
      </c>
      <c r="H125" s="16" t="str">
        <f>IFERROR(VLOOKUP(E125,'Promociones Vigentes'!A:B,2,),"")</f>
        <v/>
      </c>
      <c r="I125" s="16" t="str">
        <f>IFERROR(VLOOKUP(E125,'Promociones Vigentes'!A:C,3,),"")</f>
        <v/>
      </c>
      <c r="J125" s="20">
        <f t="shared" si="2"/>
        <v>3478.93</v>
      </c>
      <c r="K125" s="20">
        <f t="shared" si="3"/>
        <v>3401.19</v>
      </c>
      <c r="L125" s="16" t="str">
        <f>IFERROR(VLOOKUP(E125,'Promociones Vigentes'!A:D,4,),"")</f>
        <v/>
      </c>
    </row>
    <row r="126" spans="1:12" x14ac:dyDescent="0.3">
      <c r="A126" s="105" t="s">
        <v>741</v>
      </c>
      <c r="B126" s="105" t="s">
        <v>23</v>
      </c>
      <c r="C126" s="47">
        <v>7791229008054</v>
      </c>
      <c r="D126" s="106">
        <v>4</v>
      </c>
      <c r="E126" s="106" t="s">
        <v>92</v>
      </c>
      <c r="F126" s="46">
        <v>6957.86</v>
      </c>
      <c r="G126" s="46">
        <v>6802.38</v>
      </c>
      <c r="H126" s="16" t="str">
        <f>IFERROR(VLOOKUP(E126,'Promociones Vigentes'!A:B,2,),"")</f>
        <v/>
      </c>
      <c r="I126" s="16" t="str">
        <f>IFERROR(VLOOKUP(E126,'Promociones Vigentes'!A:C,3,),"")</f>
        <v/>
      </c>
      <c r="J126" s="20">
        <f t="shared" si="2"/>
        <v>6957.86</v>
      </c>
      <c r="K126" s="20">
        <f t="shared" si="3"/>
        <v>6802.38</v>
      </c>
      <c r="L126" s="16" t="str">
        <f>IFERROR(VLOOKUP(E126,'Promociones Vigentes'!A:D,4,),"")</f>
        <v/>
      </c>
    </row>
    <row r="127" spans="1:12" x14ac:dyDescent="0.3">
      <c r="A127" s="105" t="s">
        <v>741</v>
      </c>
      <c r="B127" s="105" t="s">
        <v>23</v>
      </c>
      <c r="C127" s="47">
        <v>7791229153198</v>
      </c>
      <c r="D127" s="106">
        <v>2</v>
      </c>
      <c r="E127" s="106" t="s">
        <v>315</v>
      </c>
      <c r="F127" s="46">
        <v>17047.86</v>
      </c>
      <c r="G127" s="46">
        <v>16666.900000000001</v>
      </c>
      <c r="H127" s="16" t="str">
        <f>IFERROR(VLOOKUP(E127,'Promociones Vigentes'!A:B,2,),"")</f>
        <v/>
      </c>
      <c r="I127" s="16" t="str">
        <f>IFERROR(VLOOKUP(E127,'Promociones Vigentes'!A:C,3,),"")</f>
        <v/>
      </c>
      <c r="J127" s="20">
        <f t="shared" si="2"/>
        <v>17047.86</v>
      </c>
      <c r="K127" s="20">
        <f t="shared" si="3"/>
        <v>16666.900000000001</v>
      </c>
      <c r="L127" s="16" t="str">
        <f>IFERROR(VLOOKUP(E127,'Promociones Vigentes'!A:D,4,),"")</f>
        <v/>
      </c>
    </row>
    <row r="128" spans="1:12" x14ac:dyDescent="0.3">
      <c r="A128" s="105" t="s">
        <v>741</v>
      </c>
      <c r="B128" s="105" t="s">
        <v>23</v>
      </c>
      <c r="C128" s="47">
        <v>7791229153150</v>
      </c>
      <c r="D128" s="106">
        <v>4</v>
      </c>
      <c r="E128" s="106" t="s">
        <v>317</v>
      </c>
      <c r="F128" s="46">
        <v>8003.01</v>
      </c>
      <c r="G128" s="46">
        <v>7824.18</v>
      </c>
      <c r="H128" s="16" t="str">
        <f>IFERROR(VLOOKUP(E128,'Promociones Vigentes'!A:B,2,),"")</f>
        <v/>
      </c>
      <c r="I128" s="16" t="str">
        <f>IFERROR(VLOOKUP(E128,'Promociones Vigentes'!A:C,3,),"")</f>
        <v/>
      </c>
      <c r="J128" s="20">
        <f t="shared" si="2"/>
        <v>8003.01</v>
      </c>
      <c r="K128" s="20">
        <f t="shared" si="3"/>
        <v>7824.18</v>
      </c>
      <c r="L128" s="16" t="str">
        <f>IFERROR(VLOOKUP(E128,'Promociones Vigentes'!A:D,4,),"")</f>
        <v/>
      </c>
    </row>
    <row r="129" spans="1:12" x14ac:dyDescent="0.3">
      <c r="A129" s="105" t="s">
        <v>741</v>
      </c>
      <c r="B129" s="105" t="s">
        <v>18</v>
      </c>
      <c r="C129" s="47">
        <v>7790940111197</v>
      </c>
      <c r="D129" s="106">
        <v>6</v>
      </c>
      <c r="E129" s="106" t="s">
        <v>2739</v>
      </c>
      <c r="F129" s="46">
        <v>4531.46</v>
      </c>
      <c r="G129" s="46">
        <v>4430.21</v>
      </c>
      <c r="H129" s="16" t="str">
        <f>IFERROR(VLOOKUP(E129,'Promociones Vigentes'!A:B,2,),"")</f>
        <v/>
      </c>
      <c r="I129" s="16" t="str">
        <f>IFERROR(VLOOKUP(E129,'Promociones Vigentes'!A:C,3,),"")</f>
        <v/>
      </c>
      <c r="J129" s="20">
        <f t="shared" si="2"/>
        <v>4531.46</v>
      </c>
      <c r="K129" s="20">
        <f t="shared" si="3"/>
        <v>4430.21</v>
      </c>
      <c r="L129" s="16" t="str">
        <f>IFERROR(VLOOKUP(E129,'Promociones Vigentes'!A:D,4,),"")</f>
        <v/>
      </c>
    </row>
    <row r="130" spans="1:12" x14ac:dyDescent="0.3">
      <c r="A130" s="105" t="s">
        <v>741</v>
      </c>
      <c r="B130" s="105" t="s">
        <v>23</v>
      </c>
      <c r="C130" s="47">
        <v>7791229152948</v>
      </c>
      <c r="D130" s="106">
        <v>2</v>
      </c>
      <c r="E130" s="106" t="s">
        <v>89</v>
      </c>
      <c r="F130" s="46">
        <v>14690.64</v>
      </c>
      <c r="G130" s="46">
        <v>14362.35</v>
      </c>
      <c r="H130" s="16" t="str">
        <f>IFERROR(VLOOKUP(E130,'Promociones Vigentes'!A:B,2,),"")</f>
        <v/>
      </c>
      <c r="I130" s="16" t="str">
        <f>IFERROR(VLOOKUP(E130,'Promociones Vigentes'!A:C,3,),"")</f>
        <v/>
      </c>
      <c r="J130" s="20">
        <f t="shared" ref="J130:J193" si="4">IF(F130="","",IF(H130="",F130,F130-(F130*H130/100)))</f>
        <v>14690.64</v>
      </c>
      <c r="K130" s="20">
        <f t="shared" ref="K130:K193" si="5">IF(G130="","",IF(H130="",G130,G130-(G130*H130/100)))</f>
        <v>14362.35</v>
      </c>
      <c r="L130" s="16" t="str">
        <f>IFERROR(VLOOKUP(E130,'Promociones Vigentes'!A:D,4,),"")</f>
        <v/>
      </c>
    </row>
    <row r="131" spans="1:12" x14ac:dyDescent="0.3">
      <c r="A131" s="105" t="s">
        <v>741</v>
      </c>
      <c r="B131" s="105" t="s">
        <v>23</v>
      </c>
      <c r="C131" s="47">
        <v>7791229152955</v>
      </c>
      <c r="D131" s="106">
        <v>2</v>
      </c>
      <c r="E131" s="106" t="s">
        <v>97</v>
      </c>
      <c r="F131" s="46">
        <v>15478.56</v>
      </c>
      <c r="G131" s="46">
        <v>15132.67</v>
      </c>
      <c r="H131" s="16" t="str">
        <f>IFERROR(VLOOKUP(E131,'Promociones Vigentes'!A:B,2,),"")</f>
        <v/>
      </c>
      <c r="I131" s="16" t="str">
        <f>IFERROR(VLOOKUP(E131,'Promociones Vigentes'!A:C,3,),"")</f>
        <v/>
      </c>
      <c r="J131" s="20">
        <f t="shared" si="4"/>
        <v>15478.56</v>
      </c>
      <c r="K131" s="20">
        <f t="shared" si="5"/>
        <v>15132.67</v>
      </c>
      <c r="L131" s="16" t="str">
        <f>IFERROR(VLOOKUP(E131,'Promociones Vigentes'!A:D,4,),"")</f>
        <v/>
      </c>
    </row>
    <row r="132" spans="1:12" x14ac:dyDescent="0.3">
      <c r="A132" s="105" t="s">
        <v>741</v>
      </c>
      <c r="B132" s="105" t="s">
        <v>18</v>
      </c>
      <c r="C132" s="47">
        <v>7790940111302</v>
      </c>
      <c r="D132" s="106">
        <v>6</v>
      </c>
      <c r="E132" s="106" t="s">
        <v>1312</v>
      </c>
      <c r="F132" s="46">
        <v>4521.1899999999996</v>
      </c>
      <c r="G132" s="46">
        <v>4420.16</v>
      </c>
      <c r="H132" s="16" t="str">
        <f>IFERROR(VLOOKUP(E132,'Promociones Vigentes'!A:B,2,),"")</f>
        <v/>
      </c>
      <c r="I132" s="16" t="str">
        <f>IFERROR(VLOOKUP(E132,'Promociones Vigentes'!A:C,3,),"")</f>
        <v/>
      </c>
      <c r="J132" s="20">
        <f t="shared" si="4"/>
        <v>4521.1899999999996</v>
      </c>
      <c r="K132" s="20">
        <f t="shared" si="5"/>
        <v>4420.16</v>
      </c>
      <c r="L132" s="16" t="str">
        <f>IFERROR(VLOOKUP(E132,'Promociones Vigentes'!A:D,4,),"")</f>
        <v/>
      </c>
    </row>
    <row r="133" spans="1:12" x14ac:dyDescent="0.3">
      <c r="A133" s="105" t="s">
        <v>741</v>
      </c>
      <c r="B133" s="105" t="s">
        <v>18</v>
      </c>
      <c r="C133" s="47">
        <v>111303</v>
      </c>
      <c r="D133" s="106">
        <v>5</v>
      </c>
      <c r="E133" s="106" t="s">
        <v>2112</v>
      </c>
      <c r="F133" s="46">
        <v>5015.67</v>
      </c>
      <c r="G133" s="46">
        <v>5604.09</v>
      </c>
      <c r="H133" s="16" t="str">
        <f>IFERROR(VLOOKUP(E133,'Promociones Vigentes'!A:B,2,),"")</f>
        <v/>
      </c>
      <c r="I133" s="16" t="str">
        <f>IFERROR(VLOOKUP(E133,'Promociones Vigentes'!A:C,3,),"")</f>
        <v/>
      </c>
      <c r="J133" s="20">
        <f t="shared" si="4"/>
        <v>5015.67</v>
      </c>
      <c r="K133" s="20">
        <f t="shared" si="5"/>
        <v>5604.09</v>
      </c>
      <c r="L133" s="16" t="str">
        <f>IFERROR(VLOOKUP(E133,'Promociones Vigentes'!A:D,4,),"")</f>
        <v/>
      </c>
    </row>
    <row r="134" spans="1:12" x14ac:dyDescent="0.3">
      <c r="A134" s="105" t="s">
        <v>741</v>
      </c>
      <c r="B134" s="105" t="s">
        <v>18</v>
      </c>
      <c r="C134" s="47">
        <v>111304</v>
      </c>
      <c r="D134" s="106">
        <v>5</v>
      </c>
      <c r="E134" s="106" t="s">
        <v>2105</v>
      </c>
      <c r="F134" s="46">
        <v>6229.35</v>
      </c>
      <c r="G134" s="46">
        <v>6090.12</v>
      </c>
      <c r="H134" s="16" t="str">
        <f>IFERROR(VLOOKUP(E134,'Promociones Vigentes'!A:B,2,),"")</f>
        <v/>
      </c>
      <c r="I134" s="16" t="str">
        <f>IFERROR(VLOOKUP(E134,'Promociones Vigentes'!A:C,3,),"")</f>
        <v/>
      </c>
      <c r="J134" s="20">
        <f t="shared" si="4"/>
        <v>6229.35</v>
      </c>
      <c r="K134" s="20">
        <f t="shared" si="5"/>
        <v>6090.12</v>
      </c>
      <c r="L134" s="16" t="str">
        <f>IFERROR(VLOOKUP(E134,'Promociones Vigentes'!A:D,4,),"")</f>
        <v/>
      </c>
    </row>
    <row r="135" spans="1:12" x14ac:dyDescent="0.3">
      <c r="A135" s="105" t="s">
        <v>741</v>
      </c>
      <c r="B135" s="105" t="s">
        <v>18</v>
      </c>
      <c r="C135" s="47">
        <v>7790940111340</v>
      </c>
      <c r="D135" s="106">
        <v>6</v>
      </c>
      <c r="E135" s="106" t="s">
        <v>2052</v>
      </c>
      <c r="F135" s="46">
        <v>3152.26</v>
      </c>
      <c r="G135" s="46">
        <v>3081.82</v>
      </c>
      <c r="H135" s="16" t="str">
        <f>IFERROR(VLOOKUP(E135,'Promociones Vigentes'!A:B,2,),"")</f>
        <v/>
      </c>
      <c r="I135" s="16" t="str">
        <f>IFERROR(VLOOKUP(E135,'Promociones Vigentes'!A:C,3,),"")</f>
        <v/>
      </c>
      <c r="J135" s="20">
        <f t="shared" si="4"/>
        <v>3152.26</v>
      </c>
      <c r="K135" s="20">
        <f t="shared" si="5"/>
        <v>3081.82</v>
      </c>
      <c r="L135" s="16" t="str">
        <f>IFERROR(VLOOKUP(E135,'Promociones Vigentes'!A:D,4,),"")</f>
        <v/>
      </c>
    </row>
    <row r="136" spans="1:12" x14ac:dyDescent="0.3">
      <c r="A136" s="105" t="s">
        <v>741</v>
      </c>
      <c r="B136" s="105" t="s">
        <v>23</v>
      </c>
      <c r="C136" s="47">
        <v>7791229000447</v>
      </c>
      <c r="D136" s="106">
        <v>8</v>
      </c>
      <c r="E136" s="106" t="s">
        <v>86</v>
      </c>
      <c r="F136" s="46">
        <v>4570.7299999999996</v>
      </c>
      <c r="G136" s="46">
        <v>4468.59</v>
      </c>
      <c r="H136" s="16" t="str">
        <f>IFERROR(VLOOKUP(E136,'Promociones Vigentes'!A:B,2,),"")</f>
        <v/>
      </c>
      <c r="I136" s="16" t="str">
        <f>IFERROR(VLOOKUP(E136,'Promociones Vigentes'!A:C,3,),"")</f>
        <v/>
      </c>
      <c r="J136" s="20">
        <f t="shared" si="4"/>
        <v>4570.7299999999996</v>
      </c>
      <c r="K136" s="20">
        <f t="shared" si="5"/>
        <v>4468.59</v>
      </c>
      <c r="L136" s="16" t="str">
        <f>IFERROR(VLOOKUP(E136,'Promociones Vigentes'!A:D,4,),"")</f>
        <v/>
      </c>
    </row>
    <row r="137" spans="1:12" x14ac:dyDescent="0.3">
      <c r="A137" s="105" t="s">
        <v>741</v>
      </c>
      <c r="B137" s="105" t="s">
        <v>23</v>
      </c>
      <c r="C137" s="47">
        <v>7791229152917</v>
      </c>
      <c r="D137" s="106">
        <v>10</v>
      </c>
      <c r="E137" s="106" t="s">
        <v>2520</v>
      </c>
      <c r="F137" s="46">
        <v>3913.89</v>
      </c>
      <c r="G137" s="46">
        <v>3826.43</v>
      </c>
      <c r="H137" s="16" t="str">
        <f>IFERROR(VLOOKUP(E137,'Promociones Vigentes'!A:B,2,),"")</f>
        <v/>
      </c>
      <c r="I137" s="16" t="str">
        <f>IFERROR(VLOOKUP(E137,'Promociones Vigentes'!A:C,3,),"")</f>
        <v/>
      </c>
      <c r="J137" s="20">
        <f t="shared" si="4"/>
        <v>3913.89</v>
      </c>
      <c r="K137" s="20">
        <f t="shared" si="5"/>
        <v>3826.43</v>
      </c>
      <c r="L137" s="16" t="str">
        <f>IFERROR(VLOOKUP(E137,'Promociones Vigentes'!A:D,4,),"")</f>
        <v/>
      </c>
    </row>
    <row r="138" spans="1:12" x14ac:dyDescent="0.3">
      <c r="A138" s="105" t="s">
        <v>741</v>
      </c>
      <c r="B138" s="105" t="s">
        <v>23</v>
      </c>
      <c r="C138" s="47">
        <v>7791229152924</v>
      </c>
      <c r="D138" s="106">
        <v>10</v>
      </c>
      <c r="E138" s="106" t="s">
        <v>95</v>
      </c>
      <c r="F138" s="46">
        <v>4122.67</v>
      </c>
      <c r="G138" s="46">
        <v>4030.54</v>
      </c>
      <c r="H138" s="16" t="str">
        <f>IFERROR(VLOOKUP(E138,'Promociones Vigentes'!A:B,2,),"")</f>
        <v/>
      </c>
      <c r="I138" s="16" t="str">
        <f>IFERROR(VLOOKUP(E138,'Promociones Vigentes'!A:C,3,),"")</f>
        <v/>
      </c>
      <c r="J138" s="20">
        <f t="shared" si="4"/>
        <v>4122.67</v>
      </c>
      <c r="K138" s="20">
        <f t="shared" si="5"/>
        <v>4030.54</v>
      </c>
      <c r="L138" s="16" t="str">
        <f>IFERROR(VLOOKUP(E138,'Promociones Vigentes'!A:D,4,),"")</f>
        <v/>
      </c>
    </row>
    <row r="139" spans="1:12" x14ac:dyDescent="0.3">
      <c r="A139" s="105" t="s">
        <v>741</v>
      </c>
      <c r="B139" s="105" t="s">
        <v>23</v>
      </c>
      <c r="C139" s="47">
        <v>7791229003073</v>
      </c>
      <c r="D139" s="106">
        <v>5</v>
      </c>
      <c r="E139" s="106" t="s">
        <v>90</v>
      </c>
      <c r="F139" s="46">
        <v>8245.3799999999992</v>
      </c>
      <c r="G139" s="46">
        <v>8061.12</v>
      </c>
      <c r="H139" s="16" t="str">
        <f>IFERROR(VLOOKUP(E139,'Promociones Vigentes'!A:B,2,),"")</f>
        <v/>
      </c>
      <c r="I139" s="16" t="str">
        <f>IFERROR(VLOOKUP(E139,'Promociones Vigentes'!A:C,3,),"")</f>
        <v/>
      </c>
      <c r="J139" s="20">
        <f t="shared" si="4"/>
        <v>8245.3799999999992</v>
      </c>
      <c r="K139" s="20">
        <f t="shared" si="5"/>
        <v>8061.12</v>
      </c>
      <c r="L139" s="16" t="str">
        <f>IFERROR(VLOOKUP(E139,'Promociones Vigentes'!A:D,4,),"")</f>
        <v/>
      </c>
    </row>
    <row r="140" spans="1:12" x14ac:dyDescent="0.3">
      <c r="A140" s="105" t="s">
        <v>741</v>
      </c>
      <c r="B140" s="105" t="s">
        <v>23</v>
      </c>
      <c r="C140" s="47">
        <v>7791229152931</v>
      </c>
      <c r="D140" s="106">
        <v>10</v>
      </c>
      <c r="E140" s="106" t="s">
        <v>96</v>
      </c>
      <c r="F140" s="46">
        <v>4412.5600000000004</v>
      </c>
      <c r="G140" s="46">
        <v>4313.96</v>
      </c>
      <c r="H140" s="16" t="str">
        <f>IFERROR(VLOOKUP(E140,'Promociones Vigentes'!A:B,2,),"")</f>
        <v/>
      </c>
      <c r="I140" s="16" t="str">
        <f>IFERROR(VLOOKUP(E140,'Promociones Vigentes'!A:C,3,),"")</f>
        <v/>
      </c>
      <c r="J140" s="20">
        <f t="shared" si="4"/>
        <v>4412.5600000000004</v>
      </c>
      <c r="K140" s="20">
        <f t="shared" si="5"/>
        <v>4313.96</v>
      </c>
      <c r="L140" s="16" t="str">
        <f>IFERROR(VLOOKUP(E140,'Promociones Vigentes'!A:D,4,),"")</f>
        <v/>
      </c>
    </row>
    <row r="141" spans="1:12" x14ac:dyDescent="0.3">
      <c r="A141" s="105" t="s">
        <v>741</v>
      </c>
      <c r="B141" s="105" t="s">
        <v>23</v>
      </c>
      <c r="C141" s="47">
        <v>7791229003080</v>
      </c>
      <c r="D141" s="106">
        <v>5</v>
      </c>
      <c r="E141" s="106" t="s">
        <v>91</v>
      </c>
      <c r="F141" s="46">
        <v>8825.1299999999992</v>
      </c>
      <c r="G141" s="46">
        <v>8627.91</v>
      </c>
      <c r="H141" s="16" t="str">
        <f>IFERROR(VLOOKUP(E141,'Promociones Vigentes'!A:B,2,),"")</f>
        <v/>
      </c>
      <c r="I141" s="16" t="str">
        <f>IFERROR(VLOOKUP(E141,'Promociones Vigentes'!A:C,3,),"")</f>
        <v/>
      </c>
      <c r="J141" s="20">
        <f t="shared" si="4"/>
        <v>8825.1299999999992</v>
      </c>
      <c r="K141" s="20">
        <f t="shared" si="5"/>
        <v>8627.91</v>
      </c>
      <c r="L141" s="16" t="str">
        <f>IFERROR(VLOOKUP(E141,'Promociones Vigentes'!A:D,4,),"")</f>
        <v/>
      </c>
    </row>
    <row r="142" spans="1:12" x14ac:dyDescent="0.3">
      <c r="A142" s="105" t="s">
        <v>741</v>
      </c>
      <c r="B142" s="105" t="s">
        <v>23</v>
      </c>
      <c r="C142" s="47">
        <v>7791229001864</v>
      </c>
      <c r="D142" s="106">
        <v>5</v>
      </c>
      <c r="E142" s="106" t="s">
        <v>591</v>
      </c>
      <c r="F142" s="46">
        <v>6702.04</v>
      </c>
      <c r="G142" s="46">
        <v>6552.28</v>
      </c>
      <c r="H142" s="16" t="str">
        <f>IFERROR(VLOOKUP(E142,'Promociones Vigentes'!A:B,2,),"")</f>
        <v/>
      </c>
      <c r="I142" s="16" t="str">
        <f>IFERROR(VLOOKUP(E142,'Promociones Vigentes'!A:C,3,),"")</f>
        <v/>
      </c>
      <c r="J142" s="20">
        <f t="shared" si="4"/>
        <v>6702.04</v>
      </c>
      <c r="K142" s="20">
        <f t="shared" si="5"/>
        <v>6552.28</v>
      </c>
      <c r="L142" s="16" t="str">
        <f>IFERROR(VLOOKUP(E142,'Promociones Vigentes'!A:D,4,),"")</f>
        <v/>
      </c>
    </row>
    <row r="143" spans="1:12" x14ac:dyDescent="0.3">
      <c r="A143" s="105" t="s">
        <v>741</v>
      </c>
      <c r="B143" s="105" t="s">
        <v>23</v>
      </c>
      <c r="C143" s="47">
        <v>7791229001857</v>
      </c>
      <c r="D143" s="106">
        <v>5</v>
      </c>
      <c r="E143" s="106" t="s">
        <v>1575</v>
      </c>
      <c r="F143" s="46">
        <v>7173.29</v>
      </c>
      <c r="G143" s="46">
        <v>7013</v>
      </c>
      <c r="H143" s="16" t="str">
        <f>IFERROR(VLOOKUP(E143,'Promociones Vigentes'!A:B,2,),"")</f>
        <v/>
      </c>
      <c r="I143" s="16" t="str">
        <f>IFERROR(VLOOKUP(E143,'Promociones Vigentes'!A:C,3,),"")</f>
        <v/>
      </c>
      <c r="J143" s="20">
        <f t="shared" si="4"/>
        <v>7173.29</v>
      </c>
      <c r="K143" s="20">
        <f t="shared" si="5"/>
        <v>7013</v>
      </c>
      <c r="L143" s="16" t="str">
        <f>IFERROR(VLOOKUP(E143,'Promociones Vigentes'!A:D,4,),"")</f>
        <v/>
      </c>
    </row>
    <row r="144" spans="1:12" x14ac:dyDescent="0.3">
      <c r="A144" s="105" t="s">
        <v>741</v>
      </c>
      <c r="B144" s="105" t="s">
        <v>23</v>
      </c>
      <c r="C144" s="47">
        <v>122142</v>
      </c>
      <c r="D144" s="106">
        <v>5</v>
      </c>
      <c r="E144" s="106" t="s">
        <v>2654</v>
      </c>
      <c r="F144" s="46">
        <v>4874.21</v>
      </c>
      <c r="G144" s="46">
        <v>4874.21</v>
      </c>
      <c r="H144" s="16" t="str">
        <f>IFERROR(VLOOKUP(E144,'Promociones Vigentes'!A:B,2,),"")</f>
        <v/>
      </c>
      <c r="I144" s="16" t="str">
        <f>IFERROR(VLOOKUP(E144,'Promociones Vigentes'!A:C,3,),"")</f>
        <v/>
      </c>
      <c r="J144" s="20">
        <f t="shared" si="4"/>
        <v>4874.21</v>
      </c>
      <c r="K144" s="20">
        <f t="shared" si="5"/>
        <v>4874.21</v>
      </c>
      <c r="L144" s="16" t="str">
        <f>IFERROR(VLOOKUP(E144,'Promociones Vigentes'!A:D,4,),"")</f>
        <v/>
      </c>
    </row>
    <row r="145" spans="1:12" x14ac:dyDescent="0.3">
      <c r="A145" s="105" t="s">
        <v>741</v>
      </c>
      <c r="B145" s="105" t="s">
        <v>230</v>
      </c>
      <c r="C145" s="47">
        <v>7702027478604</v>
      </c>
      <c r="D145" s="106">
        <v>8</v>
      </c>
      <c r="E145" s="106" t="s">
        <v>2028</v>
      </c>
      <c r="F145" s="46">
        <v>13781.92</v>
      </c>
      <c r="G145" s="46">
        <v>13781.92</v>
      </c>
      <c r="H145" s="16" t="str">
        <f>IFERROR(VLOOKUP(E145,'Promociones Vigentes'!A:B,2,),"")</f>
        <v/>
      </c>
      <c r="I145" s="16" t="str">
        <f>IFERROR(VLOOKUP(E145,'Promociones Vigentes'!A:C,3,),"")</f>
        <v/>
      </c>
      <c r="J145" s="20">
        <f t="shared" si="4"/>
        <v>13781.92</v>
      </c>
      <c r="K145" s="20">
        <f t="shared" si="5"/>
        <v>13781.92</v>
      </c>
      <c r="L145" s="16" t="str">
        <f>IFERROR(VLOOKUP(E145,'Promociones Vigentes'!A:D,4,),"")</f>
        <v/>
      </c>
    </row>
    <row r="146" spans="1:12" x14ac:dyDescent="0.3">
      <c r="A146" s="105" t="s">
        <v>741</v>
      </c>
      <c r="B146" s="105" t="s">
        <v>230</v>
      </c>
      <c r="C146" s="47">
        <v>7702027478611</v>
      </c>
      <c r="D146" s="106">
        <v>4</v>
      </c>
      <c r="E146" s="106" t="s">
        <v>1303</v>
      </c>
      <c r="F146" s="46">
        <v>30549.74</v>
      </c>
      <c r="G146" s="46">
        <v>30549.74</v>
      </c>
      <c r="H146" s="16" t="str">
        <f>IFERROR(VLOOKUP(E146,'Promociones Vigentes'!A:B,2,),"")</f>
        <v/>
      </c>
      <c r="I146" s="16" t="str">
        <f>IFERROR(VLOOKUP(E146,'Promociones Vigentes'!A:C,3,),"")</f>
        <v/>
      </c>
      <c r="J146" s="20">
        <f t="shared" si="4"/>
        <v>30549.74</v>
      </c>
      <c r="K146" s="20">
        <f t="shared" si="5"/>
        <v>30549.74</v>
      </c>
      <c r="L146" s="16" t="str">
        <f>IFERROR(VLOOKUP(E146,'Promociones Vigentes'!A:D,4,),"")</f>
        <v/>
      </c>
    </row>
    <row r="147" spans="1:12" x14ac:dyDescent="0.3">
      <c r="A147" s="105" t="s">
        <v>741</v>
      </c>
      <c r="B147" s="105" t="s">
        <v>230</v>
      </c>
      <c r="C147" s="47">
        <v>7702027478703</v>
      </c>
      <c r="D147" s="106">
        <v>8</v>
      </c>
      <c r="E147" s="106" t="s">
        <v>2029</v>
      </c>
      <c r="F147" s="46">
        <v>13781.92</v>
      </c>
      <c r="G147" s="46">
        <v>13781.92</v>
      </c>
      <c r="H147" s="16" t="str">
        <f>IFERROR(VLOOKUP(E147,'Promociones Vigentes'!A:B,2,),"")</f>
        <v/>
      </c>
      <c r="I147" s="16" t="str">
        <f>IFERROR(VLOOKUP(E147,'Promociones Vigentes'!A:C,3,),"")</f>
        <v/>
      </c>
      <c r="J147" s="20">
        <f t="shared" si="4"/>
        <v>13781.92</v>
      </c>
      <c r="K147" s="20">
        <f t="shared" si="5"/>
        <v>13781.92</v>
      </c>
      <c r="L147" s="16" t="str">
        <f>IFERROR(VLOOKUP(E147,'Promociones Vigentes'!A:D,4,),"")</f>
        <v/>
      </c>
    </row>
    <row r="148" spans="1:12" x14ac:dyDescent="0.3">
      <c r="A148" s="105" t="s">
        <v>741</v>
      </c>
      <c r="B148" s="105" t="s">
        <v>230</v>
      </c>
      <c r="C148" s="47">
        <v>7702027478710</v>
      </c>
      <c r="D148" s="106">
        <v>4</v>
      </c>
      <c r="E148" s="106" t="s">
        <v>1304</v>
      </c>
      <c r="F148" s="46">
        <v>30549.74</v>
      </c>
      <c r="G148" s="46">
        <v>30549.74</v>
      </c>
      <c r="H148" s="16" t="str">
        <f>IFERROR(VLOOKUP(E148,'Promociones Vigentes'!A:B,2,),"")</f>
        <v/>
      </c>
      <c r="I148" s="16" t="str">
        <f>IFERROR(VLOOKUP(E148,'Promociones Vigentes'!A:C,3,),"")</f>
        <v/>
      </c>
      <c r="J148" s="20">
        <f t="shared" si="4"/>
        <v>30549.74</v>
      </c>
      <c r="K148" s="20">
        <f t="shared" si="5"/>
        <v>30549.74</v>
      </c>
      <c r="L148" s="16" t="str">
        <f>IFERROR(VLOOKUP(E148,'Promociones Vigentes'!A:D,4,),"")</f>
        <v/>
      </c>
    </row>
    <row r="149" spans="1:12" x14ac:dyDescent="0.3">
      <c r="A149" s="105" t="s">
        <v>741</v>
      </c>
      <c r="B149" s="105" t="s">
        <v>18</v>
      </c>
      <c r="C149" s="47">
        <v>13033</v>
      </c>
      <c r="D149" s="106">
        <v>5</v>
      </c>
      <c r="E149" s="106" t="s">
        <v>2113</v>
      </c>
      <c r="F149" s="46">
        <v>5517.93</v>
      </c>
      <c r="G149" s="46">
        <v>5394.63</v>
      </c>
      <c r="H149" s="16" t="str">
        <f>IFERROR(VLOOKUP(E149,'Promociones Vigentes'!A:B,2,),"")</f>
        <v/>
      </c>
      <c r="I149" s="16" t="str">
        <f>IFERROR(VLOOKUP(E149,'Promociones Vigentes'!A:C,3,),"")</f>
        <v/>
      </c>
      <c r="J149" s="20">
        <f t="shared" si="4"/>
        <v>5517.93</v>
      </c>
      <c r="K149" s="20">
        <f t="shared" si="5"/>
        <v>5394.63</v>
      </c>
      <c r="L149" s="16" t="str">
        <f>IFERROR(VLOOKUP(E149,'Promociones Vigentes'!A:D,4,),"")</f>
        <v/>
      </c>
    </row>
    <row r="150" spans="1:12" x14ac:dyDescent="0.3">
      <c r="A150" s="105" t="s">
        <v>741</v>
      </c>
      <c r="B150" s="105" t="s">
        <v>23</v>
      </c>
      <c r="C150" s="47">
        <v>7791229000928</v>
      </c>
      <c r="D150" s="106">
        <v>12</v>
      </c>
      <c r="E150" s="106" t="s">
        <v>87</v>
      </c>
      <c r="F150" s="46">
        <v>1437.45</v>
      </c>
      <c r="G150" s="46">
        <v>1405.33</v>
      </c>
      <c r="H150" s="16" t="str">
        <f>IFERROR(VLOOKUP(E150,'Promociones Vigentes'!A:B,2,),"")</f>
        <v/>
      </c>
      <c r="I150" s="16" t="str">
        <f>IFERROR(VLOOKUP(E150,'Promociones Vigentes'!A:C,3,),"")</f>
        <v/>
      </c>
      <c r="J150" s="20">
        <f t="shared" si="4"/>
        <v>1437.45</v>
      </c>
      <c r="K150" s="20">
        <f t="shared" si="5"/>
        <v>1405.33</v>
      </c>
      <c r="L150" s="16" t="str">
        <f>IFERROR(VLOOKUP(E150,'Promociones Vigentes'!A:D,4,),"")</f>
        <v/>
      </c>
    </row>
    <row r="151" spans="1:12" x14ac:dyDescent="0.3">
      <c r="A151" s="105" t="s">
        <v>741</v>
      </c>
      <c r="B151" s="105" t="s">
        <v>23</v>
      </c>
      <c r="C151" s="47">
        <v>7791229000027</v>
      </c>
      <c r="D151" s="106">
        <v>12</v>
      </c>
      <c r="E151" s="106" t="s">
        <v>83</v>
      </c>
      <c r="F151" s="46">
        <v>1635.44</v>
      </c>
      <c r="G151" s="46">
        <v>1598.89</v>
      </c>
      <c r="H151" s="16" t="str">
        <f>IFERROR(VLOOKUP(E151,'Promociones Vigentes'!A:B,2,),"")</f>
        <v/>
      </c>
      <c r="I151" s="16" t="str">
        <f>IFERROR(VLOOKUP(E151,'Promociones Vigentes'!A:C,3,),"")</f>
        <v/>
      </c>
      <c r="J151" s="20">
        <f t="shared" si="4"/>
        <v>1635.44</v>
      </c>
      <c r="K151" s="20">
        <f t="shared" si="5"/>
        <v>1598.89</v>
      </c>
      <c r="L151" s="16" t="str">
        <f>IFERROR(VLOOKUP(E151,'Promociones Vigentes'!A:D,4,),"")</f>
        <v/>
      </c>
    </row>
    <row r="152" spans="1:12" x14ac:dyDescent="0.3">
      <c r="A152" s="105" t="s">
        <v>741</v>
      </c>
      <c r="B152" s="105" t="s">
        <v>23</v>
      </c>
      <c r="C152" s="47">
        <v>7791229001673</v>
      </c>
      <c r="D152" s="106">
        <v>6</v>
      </c>
      <c r="E152" s="106" t="s">
        <v>535</v>
      </c>
      <c r="F152" s="46">
        <v>3270.87</v>
      </c>
      <c r="G152" s="46">
        <v>3197.78</v>
      </c>
      <c r="H152" s="16" t="str">
        <f>IFERROR(VLOOKUP(E152,'Promociones Vigentes'!A:B,2,),"")</f>
        <v/>
      </c>
      <c r="I152" s="16" t="str">
        <f>IFERROR(VLOOKUP(E152,'Promociones Vigentes'!A:C,3,),"")</f>
        <v/>
      </c>
      <c r="J152" s="20">
        <f t="shared" si="4"/>
        <v>3270.87</v>
      </c>
      <c r="K152" s="20">
        <f t="shared" si="5"/>
        <v>3197.78</v>
      </c>
      <c r="L152" s="16" t="str">
        <f>IFERROR(VLOOKUP(E152,'Promociones Vigentes'!A:D,4,),"")</f>
        <v/>
      </c>
    </row>
    <row r="153" spans="1:12" x14ac:dyDescent="0.3">
      <c r="A153" s="105" t="s">
        <v>741</v>
      </c>
      <c r="B153" s="105" t="s">
        <v>23</v>
      </c>
      <c r="C153" s="47">
        <v>7791229000010</v>
      </c>
      <c r="D153" s="106">
        <v>12</v>
      </c>
      <c r="E153" s="106" t="s">
        <v>536</v>
      </c>
      <c r="F153" s="46">
        <v>2515.9499999999998</v>
      </c>
      <c r="G153" s="46">
        <v>2459.73</v>
      </c>
      <c r="H153" s="16" t="str">
        <f>IFERROR(VLOOKUP(E153,'Promociones Vigentes'!A:B,2,),"")</f>
        <v/>
      </c>
      <c r="I153" s="16" t="str">
        <f>IFERROR(VLOOKUP(E153,'Promociones Vigentes'!A:C,3,),"")</f>
        <v/>
      </c>
      <c r="J153" s="20">
        <f t="shared" si="4"/>
        <v>2515.9499999999998</v>
      </c>
      <c r="K153" s="20">
        <f t="shared" si="5"/>
        <v>2459.73</v>
      </c>
      <c r="L153" s="16" t="str">
        <f>IFERROR(VLOOKUP(E153,'Promociones Vigentes'!A:D,4,),"")</f>
        <v/>
      </c>
    </row>
    <row r="154" spans="1:12" x14ac:dyDescent="0.3">
      <c r="A154" s="105" t="s">
        <v>741</v>
      </c>
      <c r="B154" s="105" t="s">
        <v>23</v>
      </c>
      <c r="C154" s="47">
        <v>7791229153068</v>
      </c>
      <c r="D154" s="106">
        <v>6</v>
      </c>
      <c r="E154" s="106" t="s">
        <v>537</v>
      </c>
      <c r="F154" s="46">
        <v>5031.92</v>
      </c>
      <c r="G154" s="46">
        <v>4919.47</v>
      </c>
      <c r="H154" s="16" t="str">
        <f>IFERROR(VLOOKUP(E154,'Promociones Vigentes'!A:B,2,),"")</f>
        <v/>
      </c>
      <c r="I154" s="16" t="str">
        <f>IFERROR(VLOOKUP(E154,'Promociones Vigentes'!A:C,3,),"")</f>
        <v/>
      </c>
      <c r="J154" s="20">
        <f t="shared" si="4"/>
        <v>5031.92</v>
      </c>
      <c r="K154" s="20">
        <f t="shared" si="5"/>
        <v>4919.47</v>
      </c>
      <c r="L154" s="16" t="str">
        <f>IFERROR(VLOOKUP(E154,'Promociones Vigentes'!A:D,4,),"")</f>
        <v/>
      </c>
    </row>
    <row r="155" spans="1:12" x14ac:dyDescent="0.3">
      <c r="A155" s="105" t="s">
        <v>741</v>
      </c>
      <c r="B155" s="105" t="s">
        <v>23</v>
      </c>
      <c r="C155" s="47">
        <v>7791229001710</v>
      </c>
      <c r="D155" s="106">
        <v>12</v>
      </c>
      <c r="E155" s="106" t="s">
        <v>88</v>
      </c>
      <c r="F155" s="46">
        <v>1283.5899999999999</v>
      </c>
      <c r="G155" s="46">
        <v>1254.9000000000001</v>
      </c>
      <c r="H155" s="16">
        <f>IFERROR(VLOOKUP(E155,'Promociones Vigentes'!A:B,2,),"")</f>
        <v>10</v>
      </c>
      <c r="I155" s="16">
        <f>IFERROR(VLOOKUP(E155,'Promociones Vigentes'!A:C,3,),"")</f>
        <v>0</v>
      </c>
      <c r="J155" s="20">
        <f t="shared" si="4"/>
        <v>1155.231</v>
      </c>
      <c r="K155" s="20">
        <f t="shared" si="5"/>
        <v>1129.4100000000001</v>
      </c>
      <c r="L155" s="16" t="str">
        <f>IFERROR(VLOOKUP(E155,'Promociones Vigentes'!A:D,4,),"")</f>
        <v>16/03/2024-31/03/2024</v>
      </c>
    </row>
    <row r="156" spans="1:12" x14ac:dyDescent="0.3">
      <c r="A156" s="105" t="s">
        <v>741</v>
      </c>
      <c r="B156" s="105" t="s">
        <v>23</v>
      </c>
      <c r="C156" s="47">
        <v>7791229000935</v>
      </c>
      <c r="D156" s="106">
        <v>12</v>
      </c>
      <c r="E156" s="106" t="s">
        <v>538</v>
      </c>
      <c r="F156" s="46">
        <v>1437.45</v>
      </c>
      <c r="G156" s="46">
        <v>1405.33</v>
      </c>
      <c r="H156" s="16" t="str">
        <f>IFERROR(VLOOKUP(E156,'Promociones Vigentes'!A:B,2,),"")</f>
        <v/>
      </c>
      <c r="I156" s="16" t="str">
        <f>IFERROR(VLOOKUP(E156,'Promociones Vigentes'!A:C,3,),"")</f>
        <v/>
      </c>
      <c r="J156" s="20">
        <f t="shared" si="4"/>
        <v>1437.45</v>
      </c>
      <c r="K156" s="20">
        <f t="shared" si="5"/>
        <v>1405.33</v>
      </c>
      <c r="L156" s="16" t="str">
        <f>IFERROR(VLOOKUP(E156,'Promociones Vigentes'!A:D,4,),"")</f>
        <v/>
      </c>
    </row>
    <row r="157" spans="1:12" x14ac:dyDescent="0.3">
      <c r="A157" s="105" t="s">
        <v>741</v>
      </c>
      <c r="B157" s="105" t="s">
        <v>23</v>
      </c>
      <c r="C157" s="47">
        <v>7791229153020</v>
      </c>
      <c r="D157" s="106">
        <v>12</v>
      </c>
      <c r="E157" s="106" t="s">
        <v>100</v>
      </c>
      <c r="F157" s="46">
        <v>1604.42</v>
      </c>
      <c r="G157" s="46">
        <v>1568.57</v>
      </c>
      <c r="H157" s="16" t="str">
        <f>IFERROR(VLOOKUP(E157,'Promociones Vigentes'!A:B,2,),"")</f>
        <v/>
      </c>
      <c r="I157" s="16" t="str">
        <f>IFERROR(VLOOKUP(E157,'Promociones Vigentes'!A:C,3,),"")</f>
        <v/>
      </c>
      <c r="J157" s="20">
        <f t="shared" si="4"/>
        <v>1604.42</v>
      </c>
      <c r="K157" s="20">
        <f t="shared" si="5"/>
        <v>1568.57</v>
      </c>
      <c r="L157" s="16" t="str">
        <f>IFERROR(VLOOKUP(E157,'Promociones Vigentes'!A:D,4,),"")</f>
        <v/>
      </c>
    </row>
    <row r="158" spans="1:12" x14ac:dyDescent="0.3">
      <c r="A158" s="105" t="s">
        <v>741</v>
      </c>
      <c r="B158" s="105" t="s">
        <v>23</v>
      </c>
      <c r="C158" s="47">
        <v>7791229001796</v>
      </c>
      <c r="D158" s="106">
        <v>6</v>
      </c>
      <c r="E158" s="106" t="s">
        <v>1062</v>
      </c>
      <c r="F158" s="46">
        <v>3208.83</v>
      </c>
      <c r="G158" s="46">
        <v>3137.12</v>
      </c>
      <c r="H158" s="16" t="str">
        <f>IFERROR(VLOOKUP(E158,'Promociones Vigentes'!A:B,2,),"")</f>
        <v/>
      </c>
      <c r="I158" s="16" t="str">
        <f>IFERROR(VLOOKUP(E158,'Promociones Vigentes'!A:C,3,),"")</f>
        <v/>
      </c>
      <c r="J158" s="20">
        <f t="shared" si="4"/>
        <v>3208.83</v>
      </c>
      <c r="K158" s="20">
        <f t="shared" si="5"/>
        <v>3137.12</v>
      </c>
      <c r="L158" s="16" t="str">
        <f>IFERROR(VLOOKUP(E158,'Promociones Vigentes'!A:D,4,),"")</f>
        <v/>
      </c>
    </row>
    <row r="159" spans="1:12" x14ac:dyDescent="0.3">
      <c r="A159" s="105" t="s">
        <v>741</v>
      </c>
      <c r="B159" s="105" t="s">
        <v>23</v>
      </c>
      <c r="C159" s="47">
        <v>7791229153013</v>
      </c>
      <c r="D159" s="106">
        <v>12</v>
      </c>
      <c r="E159" s="106" t="s">
        <v>99</v>
      </c>
      <c r="F159" s="46">
        <v>2285.13</v>
      </c>
      <c r="G159" s="46">
        <v>2234.0700000000002</v>
      </c>
      <c r="H159" s="16" t="str">
        <f>IFERROR(VLOOKUP(E159,'Promociones Vigentes'!A:B,2,),"")</f>
        <v/>
      </c>
      <c r="I159" s="16" t="str">
        <f>IFERROR(VLOOKUP(E159,'Promociones Vigentes'!A:C,3,),"")</f>
        <v/>
      </c>
      <c r="J159" s="20">
        <f t="shared" si="4"/>
        <v>2285.13</v>
      </c>
      <c r="K159" s="20">
        <f t="shared" si="5"/>
        <v>2234.0700000000002</v>
      </c>
      <c r="L159" s="16" t="str">
        <f>IFERROR(VLOOKUP(E159,'Promociones Vigentes'!A:D,4,),"")</f>
        <v/>
      </c>
    </row>
    <row r="160" spans="1:12" x14ac:dyDescent="0.3">
      <c r="A160" s="105" t="s">
        <v>741</v>
      </c>
      <c r="B160" s="105" t="s">
        <v>23</v>
      </c>
      <c r="C160" s="47">
        <v>7791229153006</v>
      </c>
      <c r="D160" s="106">
        <v>6</v>
      </c>
      <c r="E160" s="106" t="s">
        <v>98</v>
      </c>
      <c r="F160" s="46">
        <v>4570.26</v>
      </c>
      <c r="G160" s="46">
        <v>4468.13</v>
      </c>
      <c r="H160" s="16" t="str">
        <f>IFERROR(VLOOKUP(E160,'Promociones Vigentes'!A:B,2,),"")</f>
        <v/>
      </c>
      <c r="I160" s="16" t="str">
        <f>IFERROR(VLOOKUP(E160,'Promociones Vigentes'!A:C,3,),"")</f>
        <v/>
      </c>
      <c r="J160" s="20">
        <f t="shared" si="4"/>
        <v>4570.26</v>
      </c>
      <c r="K160" s="20">
        <f t="shared" si="5"/>
        <v>4468.13</v>
      </c>
      <c r="L160" s="16" t="str">
        <f>IFERROR(VLOOKUP(E160,'Promociones Vigentes'!A:D,4,),"")</f>
        <v/>
      </c>
    </row>
    <row r="161" spans="1:12" x14ac:dyDescent="0.3">
      <c r="A161" s="105" t="s">
        <v>741</v>
      </c>
      <c r="B161" s="105" t="s">
        <v>230</v>
      </c>
      <c r="C161" s="47">
        <v>7702026192792</v>
      </c>
      <c r="D161" s="106">
        <v>12</v>
      </c>
      <c r="E161" s="106" t="s">
        <v>1991</v>
      </c>
      <c r="F161" s="46">
        <v>2511.63</v>
      </c>
      <c r="G161" s="46">
        <v>2457.0300000000002</v>
      </c>
      <c r="H161" s="16" t="str">
        <f>IFERROR(VLOOKUP(E161,'Promociones Vigentes'!A:B,2,),"")</f>
        <v/>
      </c>
      <c r="I161" s="16" t="str">
        <f>IFERROR(VLOOKUP(E161,'Promociones Vigentes'!A:C,3,),"")</f>
        <v/>
      </c>
      <c r="J161" s="20">
        <f t="shared" si="4"/>
        <v>2511.63</v>
      </c>
      <c r="K161" s="20">
        <f t="shared" si="5"/>
        <v>2457.0300000000002</v>
      </c>
      <c r="L161" s="16" t="str">
        <f>IFERROR(VLOOKUP(E161,'Promociones Vigentes'!A:D,4,),"")</f>
        <v/>
      </c>
    </row>
    <row r="162" spans="1:12" x14ac:dyDescent="0.3">
      <c r="A162" s="105" t="s">
        <v>741</v>
      </c>
      <c r="B162" s="105" t="s">
        <v>230</v>
      </c>
      <c r="C162" s="47">
        <v>7702027470127</v>
      </c>
      <c r="D162" s="106">
        <v>12</v>
      </c>
      <c r="E162" s="106" t="s">
        <v>2058</v>
      </c>
      <c r="F162" s="46">
        <v>5545.5</v>
      </c>
      <c r="G162" s="46">
        <v>5424.94</v>
      </c>
      <c r="H162" s="16" t="str">
        <f>IFERROR(VLOOKUP(E162,'Promociones Vigentes'!A:B,2,),"")</f>
        <v/>
      </c>
      <c r="I162" s="16" t="str">
        <f>IFERROR(VLOOKUP(E162,'Promociones Vigentes'!A:C,3,),"")</f>
        <v/>
      </c>
      <c r="J162" s="20">
        <f t="shared" si="4"/>
        <v>5545.5</v>
      </c>
      <c r="K162" s="20">
        <f t="shared" si="5"/>
        <v>5424.94</v>
      </c>
      <c r="L162" s="16" t="str">
        <f>IFERROR(VLOOKUP(E162,'Promociones Vigentes'!A:D,4,),"")</f>
        <v/>
      </c>
    </row>
    <row r="163" spans="1:12" x14ac:dyDescent="0.3">
      <c r="A163" s="105" t="s">
        <v>741</v>
      </c>
      <c r="B163" s="105" t="s">
        <v>230</v>
      </c>
      <c r="C163" s="47">
        <v>7702026145958</v>
      </c>
      <c r="D163" s="106">
        <v>4</v>
      </c>
      <c r="E163" s="106" t="s">
        <v>2012</v>
      </c>
      <c r="F163" s="46">
        <v>25188.66</v>
      </c>
      <c r="G163" s="46">
        <v>25188.66</v>
      </c>
      <c r="H163" s="16" t="str">
        <f>IFERROR(VLOOKUP(E163,'Promociones Vigentes'!A:B,2,),"")</f>
        <v/>
      </c>
      <c r="I163" s="16" t="str">
        <f>IFERROR(VLOOKUP(E163,'Promociones Vigentes'!A:C,3,),"")</f>
        <v/>
      </c>
      <c r="J163" s="20">
        <f t="shared" si="4"/>
        <v>25188.66</v>
      </c>
      <c r="K163" s="20">
        <f t="shared" si="5"/>
        <v>25188.66</v>
      </c>
      <c r="L163" s="16" t="str">
        <f>IFERROR(VLOOKUP(E163,'Promociones Vigentes'!A:D,4,),"")</f>
        <v/>
      </c>
    </row>
    <row r="164" spans="1:12" x14ac:dyDescent="0.3">
      <c r="A164" s="105" t="s">
        <v>741</v>
      </c>
      <c r="B164" s="105" t="s">
        <v>230</v>
      </c>
      <c r="C164" s="47">
        <v>7702026145965</v>
      </c>
      <c r="D164" s="106">
        <v>4</v>
      </c>
      <c r="E164" s="106" t="s">
        <v>2013</v>
      </c>
      <c r="F164" s="46">
        <v>25188.66</v>
      </c>
      <c r="G164" s="46">
        <v>25188.66</v>
      </c>
      <c r="H164" s="16" t="str">
        <f>IFERROR(VLOOKUP(E164,'Promociones Vigentes'!A:B,2,),"")</f>
        <v/>
      </c>
      <c r="I164" s="16" t="str">
        <f>IFERROR(VLOOKUP(E164,'Promociones Vigentes'!A:C,3,),"")</f>
        <v/>
      </c>
      <c r="J164" s="20">
        <f t="shared" si="4"/>
        <v>25188.66</v>
      </c>
      <c r="K164" s="20">
        <f t="shared" si="5"/>
        <v>25188.66</v>
      </c>
      <c r="L164" s="16" t="str">
        <f>IFERROR(VLOOKUP(E164,'Promociones Vigentes'!A:D,4,),"")</f>
        <v/>
      </c>
    </row>
    <row r="165" spans="1:12" x14ac:dyDescent="0.3">
      <c r="A165" s="105" t="s">
        <v>741</v>
      </c>
      <c r="B165" s="105" t="s">
        <v>230</v>
      </c>
      <c r="C165" s="47">
        <v>7702026192808</v>
      </c>
      <c r="D165" s="106">
        <v>6</v>
      </c>
      <c r="E165" s="106" t="s">
        <v>2059</v>
      </c>
      <c r="F165" s="46">
        <v>8181.84</v>
      </c>
      <c r="G165" s="46">
        <v>8003.97</v>
      </c>
      <c r="H165" s="16" t="str">
        <f>IFERROR(VLOOKUP(E165,'Promociones Vigentes'!A:B,2,),"")</f>
        <v/>
      </c>
      <c r="I165" s="16" t="str">
        <f>IFERROR(VLOOKUP(E165,'Promociones Vigentes'!A:C,3,),"")</f>
        <v/>
      </c>
      <c r="J165" s="20">
        <f t="shared" si="4"/>
        <v>8181.84</v>
      </c>
      <c r="K165" s="20">
        <f t="shared" si="5"/>
        <v>8003.97</v>
      </c>
      <c r="L165" s="16" t="str">
        <f>IFERROR(VLOOKUP(E165,'Promociones Vigentes'!A:D,4,),"")</f>
        <v/>
      </c>
    </row>
    <row r="166" spans="1:12" x14ac:dyDescent="0.3">
      <c r="A166" s="105" t="s">
        <v>741</v>
      </c>
      <c r="B166" s="105" t="s">
        <v>230</v>
      </c>
      <c r="C166" s="47">
        <v>7702026192334</v>
      </c>
      <c r="D166" s="106">
        <v>12</v>
      </c>
      <c r="E166" s="106" t="s">
        <v>2060</v>
      </c>
      <c r="F166" s="46">
        <v>6800.95</v>
      </c>
      <c r="G166" s="46">
        <v>6653.1</v>
      </c>
      <c r="H166" s="16" t="str">
        <f>IFERROR(VLOOKUP(E166,'Promociones Vigentes'!A:B,2,),"")</f>
        <v/>
      </c>
      <c r="I166" s="16" t="str">
        <f>IFERROR(VLOOKUP(E166,'Promociones Vigentes'!A:C,3,),"")</f>
        <v/>
      </c>
      <c r="J166" s="20">
        <f t="shared" si="4"/>
        <v>6800.95</v>
      </c>
      <c r="K166" s="20">
        <f t="shared" si="5"/>
        <v>6653.1</v>
      </c>
      <c r="L166" s="16" t="str">
        <f>IFERROR(VLOOKUP(E166,'Promociones Vigentes'!A:D,4,),"")</f>
        <v/>
      </c>
    </row>
    <row r="167" spans="1:12" x14ac:dyDescent="0.3">
      <c r="A167" s="105" t="s">
        <v>741</v>
      </c>
      <c r="B167" s="105" t="s">
        <v>230</v>
      </c>
      <c r="C167" s="47">
        <v>7702026192341</v>
      </c>
      <c r="D167" s="106">
        <v>8</v>
      </c>
      <c r="E167" s="106" t="s">
        <v>2061</v>
      </c>
      <c r="F167" s="46">
        <v>18159.64</v>
      </c>
      <c r="G167" s="46">
        <v>18159.64</v>
      </c>
      <c r="H167" s="16" t="str">
        <f>IFERROR(VLOOKUP(E167,'Promociones Vigentes'!A:B,2,),"")</f>
        <v/>
      </c>
      <c r="I167" s="16" t="str">
        <f>IFERROR(VLOOKUP(E167,'Promociones Vigentes'!A:C,3,),"")</f>
        <v/>
      </c>
      <c r="J167" s="20">
        <f t="shared" si="4"/>
        <v>18159.64</v>
      </c>
      <c r="K167" s="20">
        <f t="shared" si="5"/>
        <v>18159.64</v>
      </c>
      <c r="L167" s="16" t="str">
        <f>IFERROR(VLOOKUP(E167,'Promociones Vigentes'!A:D,4,),"")</f>
        <v/>
      </c>
    </row>
    <row r="168" spans="1:12" x14ac:dyDescent="0.3">
      <c r="A168" s="105" t="s">
        <v>741</v>
      </c>
      <c r="B168" s="105" t="s">
        <v>230</v>
      </c>
      <c r="C168" s="47">
        <v>7702026192358</v>
      </c>
      <c r="D168" s="106">
        <v>12</v>
      </c>
      <c r="E168" s="106" t="s">
        <v>2062</v>
      </c>
      <c r="F168" s="46">
        <v>8644.26</v>
      </c>
      <c r="G168" s="46">
        <v>8644.26</v>
      </c>
      <c r="H168" s="16" t="str">
        <f>IFERROR(VLOOKUP(E168,'Promociones Vigentes'!A:B,2,),"")</f>
        <v/>
      </c>
      <c r="I168" s="16" t="str">
        <f>IFERROR(VLOOKUP(E168,'Promociones Vigentes'!A:C,3,),"")</f>
        <v/>
      </c>
      <c r="J168" s="20">
        <f t="shared" si="4"/>
        <v>8644.26</v>
      </c>
      <c r="K168" s="20">
        <f t="shared" si="5"/>
        <v>8644.26</v>
      </c>
      <c r="L168" s="16" t="str">
        <f>IFERROR(VLOOKUP(E168,'Promociones Vigentes'!A:D,4,),"")</f>
        <v/>
      </c>
    </row>
    <row r="169" spans="1:12" x14ac:dyDescent="0.3">
      <c r="A169" s="105" t="s">
        <v>741</v>
      </c>
      <c r="B169" s="105" t="s">
        <v>230</v>
      </c>
      <c r="C169" s="47">
        <v>7702026192365</v>
      </c>
      <c r="D169" s="106">
        <v>8</v>
      </c>
      <c r="E169" s="106" t="s">
        <v>2063</v>
      </c>
      <c r="F169" s="46">
        <v>23338.6</v>
      </c>
      <c r="G169" s="46">
        <v>23338.6</v>
      </c>
      <c r="H169" s="16" t="str">
        <f>IFERROR(VLOOKUP(E169,'Promociones Vigentes'!A:B,2,),"")</f>
        <v/>
      </c>
      <c r="I169" s="16" t="str">
        <f>IFERROR(VLOOKUP(E169,'Promociones Vigentes'!A:C,3,),"")</f>
        <v/>
      </c>
      <c r="J169" s="20">
        <f t="shared" si="4"/>
        <v>23338.6</v>
      </c>
      <c r="K169" s="20">
        <f t="shared" si="5"/>
        <v>23338.6</v>
      </c>
      <c r="L169" s="16" t="str">
        <f>IFERROR(VLOOKUP(E169,'Promociones Vigentes'!A:D,4,),"")</f>
        <v/>
      </c>
    </row>
    <row r="170" spans="1:12" x14ac:dyDescent="0.3">
      <c r="A170" s="105" t="s">
        <v>741</v>
      </c>
      <c r="B170" s="105" t="s">
        <v>230</v>
      </c>
      <c r="C170" s="47">
        <v>7702026148737</v>
      </c>
      <c r="D170" s="106">
        <v>8</v>
      </c>
      <c r="E170" s="106" t="s">
        <v>2030</v>
      </c>
      <c r="F170" s="46">
        <v>13809</v>
      </c>
      <c r="G170" s="46">
        <v>13809</v>
      </c>
      <c r="H170" s="16" t="str">
        <f>IFERROR(VLOOKUP(E170,'Promociones Vigentes'!A:B,2,),"")</f>
        <v/>
      </c>
      <c r="I170" s="16" t="str">
        <f>IFERROR(VLOOKUP(E170,'Promociones Vigentes'!A:C,3,),"")</f>
        <v/>
      </c>
      <c r="J170" s="20">
        <f t="shared" si="4"/>
        <v>13809</v>
      </c>
      <c r="K170" s="20">
        <f t="shared" si="5"/>
        <v>13809</v>
      </c>
      <c r="L170" s="16" t="str">
        <f>IFERROR(VLOOKUP(E170,'Promociones Vigentes'!A:D,4,),"")</f>
        <v/>
      </c>
    </row>
    <row r="171" spans="1:12" x14ac:dyDescent="0.3">
      <c r="A171" s="105" t="s">
        <v>741</v>
      </c>
      <c r="B171" s="105" t="s">
        <v>230</v>
      </c>
      <c r="C171" s="47">
        <v>7702026148744</v>
      </c>
      <c r="D171" s="106">
        <v>8</v>
      </c>
      <c r="E171" s="106" t="s">
        <v>2031</v>
      </c>
      <c r="F171" s="46">
        <v>13809</v>
      </c>
      <c r="G171" s="46">
        <v>13809</v>
      </c>
      <c r="H171" s="16" t="str">
        <f>IFERROR(VLOOKUP(E171,'Promociones Vigentes'!A:B,2,),"")</f>
        <v/>
      </c>
      <c r="I171" s="16" t="str">
        <f>IFERROR(VLOOKUP(E171,'Promociones Vigentes'!A:C,3,),"")</f>
        <v/>
      </c>
      <c r="J171" s="20">
        <f t="shared" si="4"/>
        <v>13809</v>
      </c>
      <c r="K171" s="20">
        <f t="shared" si="5"/>
        <v>13809</v>
      </c>
      <c r="L171" s="16" t="str">
        <f>IFERROR(VLOOKUP(E171,'Promociones Vigentes'!A:D,4,),"")</f>
        <v/>
      </c>
    </row>
    <row r="172" spans="1:12" x14ac:dyDescent="0.3">
      <c r="A172" s="105" t="s">
        <v>741</v>
      </c>
      <c r="B172" s="105" t="s">
        <v>230</v>
      </c>
      <c r="C172" s="47">
        <v>7702026148751</v>
      </c>
      <c r="D172" s="106">
        <v>8</v>
      </c>
      <c r="E172" s="106" t="s">
        <v>2032</v>
      </c>
      <c r="F172" s="46">
        <v>10357.290000000001</v>
      </c>
      <c r="G172" s="46">
        <v>10357.290000000001</v>
      </c>
      <c r="H172" s="16" t="str">
        <f>IFERROR(VLOOKUP(E172,'Promociones Vigentes'!A:B,2,),"")</f>
        <v/>
      </c>
      <c r="I172" s="16" t="str">
        <f>IFERROR(VLOOKUP(E172,'Promociones Vigentes'!A:C,3,),"")</f>
        <v/>
      </c>
      <c r="J172" s="20">
        <f t="shared" si="4"/>
        <v>10357.290000000001</v>
      </c>
      <c r="K172" s="20">
        <f t="shared" si="5"/>
        <v>10357.290000000001</v>
      </c>
      <c r="L172" s="16" t="str">
        <f>IFERROR(VLOOKUP(E172,'Promociones Vigentes'!A:D,4,),"")</f>
        <v/>
      </c>
    </row>
    <row r="173" spans="1:12" x14ac:dyDescent="0.3">
      <c r="A173" s="105" t="s">
        <v>741</v>
      </c>
      <c r="B173" s="105" t="s">
        <v>230</v>
      </c>
      <c r="C173" s="47">
        <v>7702026148768</v>
      </c>
      <c r="D173" s="106">
        <v>4</v>
      </c>
      <c r="E173" s="106" t="s">
        <v>2033</v>
      </c>
      <c r="F173" s="46">
        <v>19678.650000000001</v>
      </c>
      <c r="G173" s="46">
        <v>19678.650000000001</v>
      </c>
      <c r="H173" s="16" t="str">
        <f>IFERROR(VLOOKUP(E173,'Promociones Vigentes'!A:B,2,),"")</f>
        <v/>
      </c>
      <c r="I173" s="16" t="str">
        <f>IFERROR(VLOOKUP(E173,'Promociones Vigentes'!A:C,3,),"")</f>
        <v/>
      </c>
      <c r="J173" s="20">
        <f t="shared" si="4"/>
        <v>19678.650000000001</v>
      </c>
      <c r="K173" s="20">
        <f t="shared" si="5"/>
        <v>19678.650000000001</v>
      </c>
      <c r="L173" s="16" t="str">
        <f>IFERROR(VLOOKUP(E173,'Promociones Vigentes'!A:D,4,),"")</f>
        <v/>
      </c>
    </row>
    <row r="174" spans="1:12" x14ac:dyDescent="0.3">
      <c r="A174" s="105" t="s">
        <v>741</v>
      </c>
      <c r="B174" s="105" t="s">
        <v>230</v>
      </c>
      <c r="C174" s="47">
        <v>7702026148775</v>
      </c>
      <c r="D174" s="106">
        <v>8</v>
      </c>
      <c r="E174" s="106" t="s">
        <v>1993</v>
      </c>
      <c r="F174" s="46">
        <v>10357.290000000001</v>
      </c>
      <c r="G174" s="46">
        <v>10357.290000000001</v>
      </c>
      <c r="H174" s="16" t="str">
        <f>IFERROR(VLOOKUP(E174,'Promociones Vigentes'!A:B,2,),"")</f>
        <v/>
      </c>
      <c r="I174" s="16" t="str">
        <f>IFERROR(VLOOKUP(E174,'Promociones Vigentes'!A:C,3,),"")</f>
        <v/>
      </c>
      <c r="J174" s="20">
        <f t="shared" si="4"/>
        <v>10357.290000000001</v>
      </c>
      <c r="K174" s="20">
        <f t="shared" si="5"/>
        <v>10357.290000000001</v>
      </c>
      <c r="L174" s="16" t="str">
        <f>IFERROR(VLOOKUP(E174,'Promociones Vigentes'!A:D,4,),"")</f>
        <v/>
      </c>
    </row>
    <row r="175" spans="1:12" x14ac:dyDescent="0.3">
      <c r="A175" s="105" t="s">
        <v>741</v>
      </c>
      <c r="B175" s="105" t="s">
        <v>230</v>
      </c>
      <c r="C175" s="47">
        <v>7702026148782</v>
      </c>
      <c r="D175" s="106">
        <v>4</v>
      </c>
      <c r="E175" s="106" t="s">
        <v>1994</v>
      </c>
      <c r="F175" s="46">
        <v>19678.650000000001</v>
      </c>
      <c r="G175" s="46">
        <v>19678.650000000001</v>
      </c>
      <c r="H175" s="16" t="str">
        <f>IFERROR(VLOOKUP(E175,'Promociones Vigentes'!A:B,2,),"")</f>
        <v/>
      </c>
      <c r="I175" s="16" t="str">
        <f>IFERROR(VLOOKUP(E175,'Promociones Vigentes'!A:C,3,),"")</f>
        <v/>
      </c>
      <c r="J175" s="20">
        <f t="shared" si="4"/>
        <v>19678.650000000001</v>
      </c>
      <c r="K175" s="20">
        <f t="shared" si="5"/>
        <v>19678.650000000001</v>
      </c>
      <c r="L175" s="16" t="str">
        <f>IFERROR(VLOOKUP(E175,'Promociones Vigentes'!A:D,4,),"")</f>
        <v/>
      </c>
    </row>
    <row r="176" spans="1:12" x14ac:dyDescent="0.3">
      <c r="A176" s="105" t="s">
        <v>741</v>
      </c>
      <c r="B176" s="105" t="s">
        <v>8</v>
      </c>
      <c r="C176" s="47">
        <v>7794626001475</v>
      </c>
      <c r="D176" s="106">
        <v>12</v>
      </c>
      <c r="E176" s="106" t="s">
        <v>155</v>
      </c>
      <c r="F176" s="46">
        <v>1920.56</v>
      </c>
      <c r="G176" s="46">
        <v>1877.83</v>
      </c>
      <c r="H176" s="16" t="str">
        <f>IFERROR(VLOOKUP(E176,'Promociones Vigentes'!A:B,2,),"")</f>
        <v/>
      </c>
      <c r="I176" s="16" t="str">
        <f>IFERROR(VLOOKUP(E176,'Promociones Vigentes'!A:C,3,),"")</f>
        <v/>
      </c>
      <c r="J176" s="20">
        <f t="shared" si="4"/>
        <v>1920.56</v>
      </c>
      <c r="K176" s="20">
        <f t="shared" si="5"/>
        <v>1877.83</v>
      </c>
      <c r="L176" s="16" t="str">
        <f>IFERROR(VLOOKUP(E176,'Promociones Vigentes'!A:D,4,),"")</f>
        <v/>
      </c>
    </row>
    <row r="177" spans="1:12" x14ac:dyDescent="0.3">
      <c r="A177" s="105" t="s">
        <v>741</v>
      </c>
      <c r="B177" s="105" t="s">
        <v>25</v>
      </c>
      <c r="C177" s="47">
        <v>0</v>
      </c>
      <c r="D177" s="106">
        <v>10</v>
      </c>
      <c r="E177" s="106" t="s">
        <v>2740</v>
      </c>
      <c r="F177" s="46">
        <v>2397</v>
      </c>
      <c r="G177" s="46">
        <v>2397</v>
      </c>
      <c r="H177" s="16" t="str">
        <f>IFERROR(VLOOKUP(E177,'Promociones Vigentes'!A:B,2,),"")</f>
        <v/>
      </c>
      <c r="I177" s="16" t="str">
        <f>IFERROR(VLOOKUP(E177,'Promociones Vigentes'!A:C,3,),"")</f>
        <v/>
      </c>
      <c r="J177" s="20">
        <f t="shared" si="4"/>
        <v>2397</v>
      </c>
      <c r="K177" s="20">
        <f t="shared" si="5"/>
        <v>2397</v>
      </c>
      <c r="L177" s="16" t="str">
        <f>IFERROR(VLOOKUP(E177,'Promociones Vigentes'!A:D,4,),"")</f>
        <v/>
      </c>
    </row>
    <row r="178" spans="1:12" x14ac:dyDescent="0.3">
      <c r="A178" s="105" t="s">
        <v>741</v>
      </c>
      <c r="B178" s="105" t="s">
        <v>25</v>
      </c>
      <c r="C178" s="47">
        <v>7794626997242</v>
      </c>
      <c r="D178" s="106">
        <v>8</v>
      </c>
      <c r="E178" s="106" t="s">
        <v>2741</v>
      </c>
      <c r="F178" s="46">
        <v>1581</v>
      </c>
      <c r="G178" s="46">
        <v>1581</v>
      </c>
      <c r="H178" s="16" t="str">
        <f>IFERROR(VLOOKUP(E178,'Promociones Vigentes'!A:B,2,),"")</f>
        <v/>
      </c>
      <c r="I178" s="16" t="str">
        <f>IFERROR(VLOOKUP(E178,'Promociones Vigentes'!A:C,3,),"")</f>
        <v/>
      </c>
      <c r="J178" s="20">
        <f t="shared" si="4"/>
        <v>1581</v>
      </c>
      <c r="K178" s="20">
        <f t="shared" si="5"/>
        <v>1581</v>
      </c>
      <c r="L178" s="16" t="str">
        <f>IFERROR(VLOOKUP(E178,'Promociones Vigentes'!A:D,4,),"")</f>
        <v/>
      </c>
    </row>
    <row r="179" spans="1:12" x14ac:dyDescent="0.3">
      <c r="A179" s="105" t="s">
        <v>741</v>
      </c>
      <c r="B179" s="105" t="s">
        <v>214</v>
      </c>
      <c r="C179" s="47">
        <v>7794626010873</v>
      </c>
      <c r="D179" s="106">
        <v>24</v>
      </c>
      <c r="E179" s="106" t="s">
        <v>2876</v>
      </c>
      <c r="F179" s="46">
        <v>4514.93</v>
      </c>
      <c r="G179" s="46">
        <v>4514.93</v>
      </c>
      <c r="H179" s="16" t="str">
        <f>IFERROR(VLOOKUP(E179,'Promociones Vigentes'!A:B,2,),"")</f>
        <v/>
      </c>
      <c r="I179" s="16" t="str">
        <f>IFERROR(VLOOKUP(E179,'Promociones Vigentes'!A:C,3,),"")</f>
        <v/>
      </c>
      <c r="J179" s="20">
        <f t="shared" si="4"/>
        <v>4514.93</v>
      </c>
      <c r="K179" s="20">
        <f t="shared" si="5"/>
        <v>4514.93</v>
      </c>
      <c r="L179" s="16" t="str">
        <f>IFERROR(VLOOKUP(E179,'Promociones Vigentes'!A:D,4,),"")</f>
        <v/>
      </c>
    </row>
    <row r="180" spans="1:12" x14ac:dyDescent="0.3">
      <c r="A180" s="105" t="s">
        <v>741</v>
      </c>
      <c r="B180" s="105" t="s">
        <v>214</v>
      </c>
      <c r="C180" s="47">
        <v>7794626010842</v>
      </c>
      <c r="D180" s="106">
        <v>40</v>
      </c>
      <c r="E180" s="106" t="s">
        <v>2942</v>
      </c>
      <c r="F180" s="46">
        <v>1736</v>
      </c>
      <c r="G180" s="46">
        <v>1697.38</v>
      </c>
      <c r="H180" s="16" t="str">
        <f>IFERROR(VLOOKUP(E180,'Promociones Vigentes'!A:B,2,),"")</f>
        <v/>
      </c>
      <c r="I180" s="16" t="str">
        <f>IFERROR(VLOOKUP(E180,'Promociones Vigentes'!A:C,3,),"")</f>
        <v/>
      </c>
      <c r="J180" s="20">
        <f t="shared" si="4"/>
        <v>1736</v>
      </c>
      <c r="K180" s="20">
        <f t="shared" si="5"/>
        <v>1697.38</v>
      </c>
      <c r="L180" s="16" t="str">
        <f>IFERROR(VLOOKUP(E180,'Promociones Vigentes'!A:D,4,),"")</f>
        <v/>
      </c>
    </row>
    <row r="181" spans="1:12" x14ac:dyDescent="0.3">
      <c r="A181" s="105" t="s">
        <v>741</v>
      </c>
      <c r="B181" s="105" t="s">
        <v>25</v>
      </c>
      <c r="C181" s="47">
        <v>7794626011122</v>
      </c>
      <c r="D181" s="106">
        <v>4</v>
      </c>
      <c r="E181" s="106" t="s">
        <v>2877</v>
      </c>
      <c r="F181" s="46">
        <v>13577.04</v>
      </c>
      <c r="G181" s="46">
        <v>13274.99</v>
      </c>
      <c r="H181" s="16" t="str">
        <f>IFERROR(VLOOKUP(E181,'Promociones Vigentes'!A:B,2,),"")</f>
        <v/>
      </c>
      <c r="I181" s="16" t="str">
        <f>IFERROR(VLOOKUP(E181,'Promociones Vigentes'!A:C,3,),"")</f>
        <v/>
      </c>
      <c r="J181" s="20">
        <f t="shared" si="4"/>
        <v>13577.04</v>
      </c>
      <c r="K181" s="20">
        <f t="shared" si="5"/>
        <v>13274.99</v>
      </c>
      <c r="L181" s="16" t="str">
        <f>IFERROR(VLOOKUP(E181,'Promociones Vigentes'!A:D,4,),"")</f>
        <v/>
      </c>
    </row>
    <row r="182" spans="1:12" x14ac:dyDescent="0.3">
      <c r="A182" s="105" t="s">
        <v>741</v>
      </c>
      <c r="B182" s="105" t="s">
        <v>25</v>
      </c>
      <c r="C182" s="47">
        <v>7794626011207</v>
      </c>
      <c r="D182" s="106">
        <v>8</v>
      </c>
      <c r="E182" s="106" t="s">
        <v>2742</v>
      </c>
      <c r="F182" s="46">
        <v>10158.11</v>
      </c>
      <c r="G182" s="46">
        <v>9932.1299999999992</v>
      </c>
      <c r="H182" s="16" t="str">
        <f>IFERROR(VLOOKUP(E182,'Promociones Vigentes'!A:B,2,),"")</f>
        <v/>
      </c>
      <c r="I182" s="16" t="str">
        <f>IFERROR(VLOOKUP(E182,'Promociones Vigentes'!A:C,3,),"")</f>
        <v/>
      </c>
      <c r="J182" s="20">
        <f t="shared" si="4"/>
        <v>10158.11</v>
      </c>
      <c r="K182" s="20">
        <f t="shared" si="5"/>
        <v>9932.1299999999992</v>
      </c>
      <c r="L182" s="16" t="str">
        <f>IFERROR(VLOOKUP(E182,'Promociones Vigentes'!A:D,4,),"")</f>
        <v/>
      </c>
    </row>
    <row r="183" spans="1:12" x14ac:dyDescent="0.3">
      <c r="A183" s="105" t="s">
        <v>741</v>
      </c>
      <c r="B183" s="105" t="s">
        <v>25</v>
      </c>
      <c r="C183" s="47">
        <v>7794626011177</v>
      </c>
      <c r="D183" s="106">
        <v>8</v>
      </c>
      <c r="E183" s="106" t="s">
        <v>2743</v>
      </c>
      <c r="F183" s="46">
        <v>10158.200000000001</v>
      </c>
      <c r="G183" s="46">
        <v>9932.2099999999991</v>
      </c>
      <c r="H183" s="16" t="str">
        <f>IFERROR(VLOOKUP(E183,'Promociones Vigentes'!A:B,2,),"")</f>
        <v/>
      </c>
      <c r="I183" s="16" t="str">
        <f>IFERROR(VLOOKUP(E183,'Promociones Vigentes'!A:C,3,),"")</f>
        <v/>
      </c>
      <c r="J183" s="20">
        <f t="shared" si="4"/>
        <v>10158.200000000001</v>
      </c>
      <c r="K183" s="20">
        <f t="shared" si="5"/>
        <v>9932.2099999999991</v>
      </c>
      <c r="L183" s="16" t="str">
        <f>IFERROR(VLOOKUP(E183,'Promociones Vigentes'!A:D,4,),"")</f>
        <v/>
      </c>
    </row>
    <row r="184" spans="1:12" x14ac:dyDescent="0.3">
      <c r="A184" s="105" t="s">
        <v>741</v>
      </c>
      <c r="B184" s="105" t="s">
        <v>25</v>
      </c>
      <c r="C184" s="47">
        <v>7794626011160</v>
      </c>
      <c r="D184" s="106">
        <v>8</v>
      </c>
      <c r="E184" s="106" t="s">
        <v>2744</v>
      </c>
      <c r="F184" s="46">
        <v>10158.11</v>
      </c>
      <c r="G184" s="46">
        <v>9932.1299999999992</v>
      </c>
      <c r="H184" s="16" t="str">
        <f>IFERROR(VLOOKUP(E184,'Promociones Vigentes'!A:B,2,),"")</f>
        <v/>
      </c>
      <c r="I184" s="16" t="str">
        <f>IFERROR(VLOOKUP(E184,'Promociones Vigentes'!A:C,3,),"")</f>
        <v/>
      </c>
      <c r="J184" s="20">
        <f t="shared" si="4"/>
        <v>10158.11</v>
      </c>
      <c r="K184" s="20">
        <f t="shared" si="5"/>
        <v>9932.1299999999992</v>
      </c>
      <c r="L184" s="16" t="str">
        <f>IFERROR(VLOOKUP(E184,'Promociones Vigentes'!A:D,4,),"")</f>
        <v/>
      </c>
    </row>
    <row r="185" spans="1:12" x14ac:dyDescent="0.3">
      <c r="A185" s="105" t="s">
        <v>741</v>
      </c>
      <c r="B185" s="105" t="s">
        <v>25</v>
      </c>
      <c r="C185" s="47">
        <v>7794626011238</v>
      </c>
      <c r="D185" s="106">
        <v>4</v>
      </c>
      <c r="E185" s="106" t="s">
        <v>2745</v>
      </c>
      <c r="F185" s="46">
        <v>13577.04</v>
      </c>
      <c r="G185" s="46">
        <v>13274.99</v>
      </c>
      <c r="H185" s="16" t="str">
        <f>IFERROR(VLOOKUP(E185,'Promociones Vigentes'!A:B,2,),"")</f>
        <v/>
      </c>
      <c r="I185" s="16" t="str">
        <f>IFERROR(VLOOKUP(E185,'Promociones Vigentes'!A:C,3,),"")</f>
        <v/>
      </c>
      <c r="J185" s="20">
        <f t="shared" si="4"/>
        <v>13577.04</v>
      </c>
      <c r="K185" s="20">
        <f t="shared" si="5"/>
        <v>13274.99</v>
      </c>
      <c r="L185" s="16" t="str">
        <f>IFERROR(VLOOKUP(E185,'Promociones Vigentes'!A:D,4,),"")</f>
        <v/>
      </c>
    </row>
    <row r="186" spans="1:12" x14ac:dyDescent="0.3">
      <c r="A186" s="105" t="s">
        <v>741</v>
      </c>
      <c r="B186" s="105" t="s">
        <v>25</v>
      </c>
      <c r="C186" s="47">
        <v>7794626004193</v>
      </c>
      <c r="D186" s="106">
        <v>8</v>
      </c>
      <c r="E186" s="106" t="s">
        <v>2878</v>
      </c>
      <c r="F186" s="46">
        <v>6093.55</v>
      </c>
      <c r="G186" s="46">
        <v>5957.98</v>
      </c>
      <c r="H186" s="16" t="str">
        <f>IFERROR(VLOOKUP(E186,'Promociones Vigentes'!A:B,2,),"")</f>
        <v/>
      </c>
      <c r="I186" s="16" t="str">
        <f>IFERROR(VLOOKUP(E186,'Promociones Vigentes'!A:C,3,),"")</f>
        <v/>
      </c>
      <c r="J186" s="20">
        <f t="shared" si="4"/>
        <v>6093.55</v>
      </c>
      <c r="K186" s="20">
        <f t="shared" si="5"/>
        <v>5957.98</v>
      </c>
      <c r="L186" s="16" t="str">
        <f>IFERROR(VLOOKUP(E186,'Promociones Vigentes'!A:D,4,),"")</f>
        <v/>
      </c>
    </row>
    <row r="187" spans="1:12" x14ac:dyDescent="0.3">
      <c r="A187" s="105" t="s">
        <v>741</v>
      </c>
      <c r="B187" s="105" t="s">
        <v>214</v>
      </c>
      <c r="C187" s="47">
        <v>7896007551002</v>
      </c>
      <c r="D187" s="106">
        <v>6</v>
      </c>
      <c r="E187" s="106" t="s">
        <v>2746</v>
      </c>
      <c r="F187" s="46">
        <v>9486.36</v>
      </c>
      <c r="G187" s="46">
        <v>9275.31</v>
      </c>
      <c r="H187" s="16" t="str">
        <f>IFERROR(VLOOKUP(E187,'Promociones Vigentes'!A:B,2,),"")</f>
        <v/>
      </c>
      <c r="I187" s="16" t="str">
        <f>IFERROR(VLOOKUP(E187,'Promociones Vigentes'!A:C,3,),"")</f>
        <v/>
      </c>
      <c r="J187" s="20">
        <f t="shared" si="4"/>
        <v>9486.36</v>
      </c>
      <c r="K187" s="20">
        <f t="shared" si="5"/>
        <v>9275.31</v>
      </c>
      <c r="L187" s="16" t="str">
        <f>IFERROR(VLOOKUP(E187,'Promociones Vigentes'!A:D,4,),"")</f>
        <v/>
      </c>
    </row>
    <row r="188" spans="1:12" x14ac:dyDescent="0.3">
      <c r="A188" s="105" t="s">
        <v>741</v>
      </c>
      <c r="B188" s="105" t="s">
        <v>214</v>
      </c>
      <c r="C188" s="47">
        <v>7794626011498</v>
      </c>
      <c r="D188" s="106">
        <v>48</v>
      </c>
      <c r="E188" s="106" t="s">
        <v>2747</v>
      </c>
      <c r="F188" s="46">
        <v>1856.12</v>
      </c>
      <c r="G188" s="46">
        <v>1814.84</v>
      </c>
      <c r="H188" s="16" t="str">
        <f>IFERROR(VLOOKUP(E188,'Promociones Vigentes'!A:B,2,),"")</f>
        <v/>
      </c>
      <c r="I188" s="16" t="str">
        <f>IFERROR(VLOOKUP(E188,'Promociones Vigentes'!A:C,3,),"")</f>
        <v/>
      </c>
      <c r="J188" s="20">
        <f t="shared" si="4"/>
        <v>1856.12</v>
      </c>
      <c r="K188" s="20">
        <f t="shared" si="5"/>
        <v>1814.84</v>
      </c>
      <c r="L188" s="16" t="str">
        <f>IFERROR(VLOOKUP(E188,'Promociones Vigentes'!A:D,4,),"")</f>
        <v/>
      </c>
    </row>
    <row r="189" spans="1:12" x14ac:dyDescent="0.3">
      <c r="A189" s="105" t="s">
        <v>741</v>
      </c>
      <c r="B189" s="105" t="s">
        <v>214</v>
      </c>
      <c r="C189" s="47">
        <v>7794626011481</v>
      </c>
      <c r="D189" s="106">
        <v>24</v>
      </c>
      <c r="E189" s="106" t="s">
        <v>2748</v>
      </c>
      <c r="F189" s="46">
        <v>1784.65</v>
      </c>
      <c r="G189" s="46">
        <v>1744.95</v>
      </c>
      <c r="H189" s="16" t="str">
        <f>IFERROR(VLOOKUP(E189,'Promociones Vigentes'!A:B,2,),"")</f>
        <v/>
      </c>
      <c r="I189" s="16" t="str">
        <f>IFERROR(VLOOKUP(E189,'Promociones Vigentes'!A:C,3,),"")</f>
        <v/>
      </c>
      <c r="J189" s="20">
        <f t="shared" si="4"/>
        <v>1784.65</v>
      </c>
      <c r="K189" s="20">
        <f t="shared" si="5"/>
        <v>1744.95</v>
      </c>
      <c r="L189" s="16" t="str">
        <f>IFERROR(VLOOKUP(E189,'Promociones Vigentes'!A:D,4,),"")</f>
        <v/>
      </c>
    </row>
    <row r="190" spans="1:12" x14ac:dyDescent="0.3">
      <c r="A190" s="105" t="s">
        <v>741</v>
      </c>
      <c r="B190" s="105" t="s">
        <v>214</v>
      </c>
      <c r="C190" s="47">
        <v>7794626011504</v>
      </c>
      <c r="D190" s="106">
        <v>6</v>
      </c>
      <c r="E190" s="106" t="s">
        <v>2749</v>
      </c>
      <c r="F190" s="46">
        <v>21479.46</v>
      </c>
      <c r="G190" s="46">
        <v>21479.46</v>
      </c>
      <c r="H190" s="16" t="str">
        <f>IFERROR(VLOOKUP(E190,'Promociones Vigentes'!A:B,2,),"")</f>
        <v/>
      </c>
      <c r="I190" s="16" t="str">
        <f>IFERROR(VLOOKUP(E190,'Promociones Vigentes'!A:C,3,),"")</f>
        <v/>
      </c>
      <c r="J190" s="20">
        <f t="shared" si="4"/>
        <v>21479.46</v>
      </c>
      <c r="K190" s="20">
        <f t="shared" si="5"/>
        <v>21479.46</v>
      </c>
      <c r="L190" s="16" t="str">
        <f>IFERROR(VLOOKUP(E190,'Promociones Vigentes'!A:D,4,),"")</f>
        <v/>
      </c>
    </row>
    <row r="191" spans="1:12" x14ac:dyDescent="0.3">
      <c r="A191" s="105" t="s">
        <v>741</v>
      </c>
      <c r="B191" s="105" t="s">
        <v>25</v>
      </c>
      <c r="C191" s="47">
        <v>7806550002487</v>
      </c>
      <c r="D191" s="106">
        <v>8</v>
      </c>
      <c r="E191" s="106" t="s">
        <v>2879</v>
      </c>
      <c r="F191" s="46">
        <v>6457.67</v>
      </c>
      <c r="G191" s="46">
        <v>6314</v>
      </c>
      <c r="H191" s="16" t="str">
        <f>IFERROR(VLOOKUP(E191,'Promociones Vigentes'!A:B,2,),"")</f>
        <v/>
      </c>
      <c r="I191" s="16" t="str">
        <f>IFERROR(VLOOKUP(E191,'Promociones Vigentes'!A:C,3,),"")</f>
        <v/>
      </c>
      <c r="J191" s="20">
        <f t="shared" si="4"/>
        <v>6457.67</v>
      </c>
      <c r="K191" s="20">
        <f t="shared" si="5"/>
        <v>6314</v>
      </c>
      <c r="L191" s="16" t="str">
        <f>IFERROR(VLOOKUP(E191,'Promociones Vigentes'!A:D,4,),"")</f>
        <v/>
      </c>
    </row>
    <row r="192" spans="1:12" x14ac:dyDescent="0.3">
      <c r="A192" s="105" t="s">
        <v>741</v>
      </c>
      <c r="B192" s="105" t="s">
        <v>25</v>
      </c>
      <c r="C192" s="47">
        <v>7794626011818</v>
      </c>
      <c r="D192" s="106">
        <v>4</v>
      </c>
      <c r="E192" s="106" t="s">
        <v>2750</v>
      </c>
      <c r="F192" s="46">
        <v>16814.52</v>
      </c>
      <c r="G192" s="46">
        <v>16440.45</v>
      </c>
      <c r="H192" s="16" t="str">
        <f>IFERROR(VLOOKUP(E192,'Promociones Vigentes'!A:B,2,),"")</f>
        <v/>
      </c>
      <c r="I192" s="16" t="str">
        <f>IFERROR(VLOOKUP(E192,'Promociones Vigentes'!A:C,3,),"")</f>
        <v/>
      </c>
      <c r="J192" s="20">
        <f t="shared" si="4"/>
        <v>16814.52</v>
      </c>
      <c r="K192" s="20">
        <f t="shared" si="5"/>
        <v>16440.45</v>
      </c>
      <c r="L192" s="16" t="str">
        <f>IFERROR(VLOOKUP(E192,'Promociones Vigentes'!A:D,4,),"")</f>
        <v/>
      </c>
    </row>
    <row r="193" spans="1:12" x14ac:dyDescent="0.3">
      <c r="A193" s="105" t="s">
        <v>741</v>
      </c>
      <c r="B193" s="105" t="s">
        <v>25</v>
      </c>
      <c r="C193" s="47">
        <v>7794626011825</v>
      </c>
      <c r="D193" s="106">
        <v>4</v>
      </c>
      <c r="E193" s="106" t="s">
        <v>2751</v>
      </c>
      <c r="F193" s="46">
        <v>16814.52</v>
      </c>
      <c r="G193" s="46">
        <v>16440.45</v>
      </c>
      <c r="H193" s="16" t="str">
        <f>IFERROR(VLOOKUP(E193,'Promociones Vigentes'!A:B,2,),"")</f>
        <v/>
      </c>
      <c r="I193" s="16" t="str">
        <f>IFERROR(VLOOKUP(E193,'Promociones Vigentes'!A:C,3,),"")</f>
        <v/>
      </c>
      <c r="J193" s="20">
        <f t="shared" si="4"/>
        <v>16814.52</v>
      </c>
      <c r="K193" s="20">
        <f t="shared" si="5"/>
        <v>16440.45</v>
      </c>
      <c r="L193" s="16" t="str">
        <f>IFERROR(VLOOKUP(E193,'Promociones Vigentes'!A:D,4,),"")</f>
        <v/>
      </c>
    </row>
    <row r="194" spans="1:12" x14ac:dyDescent="0.3">
      <c r="A194" s="105" t="s">
        <v>741</v>
      </c>
      <c r="B194" s="105" t="s">
        <v>214</v>
      </c>
      <c r="C194" s="47">
        <v>7896007552757</v>
      </c>
      <c r="D194" s="106">
        <v>20</v>
      </c>
      <c r="E194" s="106" t="s">
        <v>2752</v>
      </c>
      <c r="F194" s="46">
        <v>5080.7700000000004</v>
      </c>
      <c r="G194" s="46">
        <v>5080.7700000000004</v>
      </c>
      <c r="H194" s="16" t="str">
        <f>IFERROR(VLOOKUP(E194,'Promociones Vigentes'!A:B,2,),"")</f>
        <v/>
      </c>
      <c r="I194" s="16" t="str">
        <f>IFERROR(VLOOKUP(E194,'Promociones Vigentes'!A:C,3,),"")</f>
        <v/>
      </c>
      <c r="J194" s="20">
        <f t="shared" ref="J194:J257" si="6">IF(F194="","",IF(H194="",F194,F194-(F194*H194/100)))</f>
        <v>5080.7700000000004</v>
      </c>
      <c r="K194" s="20">
        <f t="shared" ref="K194:K257" si="7">IF(G194="","",IF(H194="",G194,G194-(G194*H194/100)))</f>
        <v>5080.7700000000004</v>
      </c>
      <c r="L194" s="16" t="str">
        <f>IFERROR(VLOOKUP(E194,'Promociones Vigentes'!A:D,4,),"")</f>
        <v/>
      </c>
    </row>
    <row r="195" spans="1:12" x14ac:dyDescent="0.3">
      <c r="A195" s="105" t="s">
        <v>741</v>
      </c>
      <c r="B195" s="105" t="s">
        <v>214</v>
      </c>
      <c r="C195" s="47">
        <v>7896007552740</v>
      </c>
      <c r="D195" s="106">
        <v>16</v>
      </c>
      <c r="E195" s="106" t="s">
        <v>2753</v>
      </c>
      <c r="F195" s="46">
        <v>17071.39</v>
      </c>
      <c r="G195" s="46">
        <v>17071.39</v>
      </c>
      <c r="H195" s="16" t="str">
        <f>IFERROR(VLOOKUP(E195,'Promociones Vigentes'!A:B,2,),"")</f>
        <v/>
      </c>
      <c r="I195" s="16" t="str">
        <f>IFERROR(VLOOKUP(E195,'Promociones Vigentes'!A:C,3,),"")</f>
        <v/>
      </c>
      <c r="J195" s="20">
        <f t="shared" si="6"/>
        <v>17071.39</v>
      </c>
      <c r="K195" s="20">
        <f t="shared" si="7"/>
        <v>17071.39</v>
      </c>
      <c r="L195" s="16" t="str">
        <f>IFERROR(VLOOKUP(E195,'Promociones Vigentes'!A:D,4,),"")</f>
        <v/>
      </c>
    </row>
    <row r="196" spans="1:12" x14ac:dyDescent="0.3">
      <c r="A196" s="105" t="s">
        <v>741</v>
      </c>
      <c r="B196" s="105" t="s">
        <v>25</v>
      </c>
      <c r="C196" s="47">
        <v>7896007551736</v>
      </c>
      <c r="D196" s="106">
        <v>2</v>
      </c>
      <c r="E196" s="106" t="s">
        <v>2754</v>
      </c>
      <c r="F196" s="46">
        <v>32014.98</v>
      </c>
      <c r="G196" s="46">
        <v>31302.75</v>
      </c>
      <c r="H196" s="16" t="str">
        <f>IFERROR(VLOOKUP(E196,'Promociones Vigentes'!A:B,2,),"")</f>
        <v/>
      </c>
      <c r="I196" s="16" t="str">
        <f>IFERROR(VLOOKUP(E196,'Promociones Vigentes'!A:C,3,),"")</f>
        <v/>
      </c>
      <c r="J196" s="20">
        <f t="shared" si="6"/>
        <v>32014.98</v>
      </c>
      <c r="K196" s="20">
        <f t="shared" si="7"/>
        <v>31302.75</v>
      </c>
      <c r="L196" s="16" t="str">
        <f>IFERROR(VLOOKUP(E196,'Promociones Vigentes'!A:D,4,),"")</f>
        <v/>
      </c>
    </row>
    <row r="197" spans="1:12" x14ac:dyDescent="0.3">
      <c r="A197" s="105" t="s">
        <v>741</v>
      </c>
      <c r="B197" s="105" t="s">
        <v>25</v>
      </c>
      <c r="C197" s="47">
        <v>7896007551743</v>
      </c>
      <c r="D197" s="106">
        <v>2</v>
      </c>
      <c r="E197" s="106" t="s">
        <v>2755</v>
      </c>
      <c r="F197" s="46">
        <v>32014.98</v>
      </c>
      <c r="G197" s="46">
        <v>31302.75</v>
      </c>
      <c r="H197" s="16" t="str">
        <f>IFERROR(VLOOKUP(E197,'Promociones Vigentes'!A:B,2,),"")</f>
        <v/>
      </c>
      <c r="I197" s="16" t="str">
        <f>IFERROR(VLOOKUP(E197,'Promociones Vigentes'!A:C,3,),"")</f>
        <v/>
      </c>
      <c r="J197" s="20">
        <f t="shared" si="6"/>
        <v>32014.98</v>
      </c>
      <c r="K197" s="20">
        <f t="shared" si="7"/>
        <v>31302.75</v>
      </c>
      <c r="L197" s="16" t="str">
        <f>IFERROR(VLOOKUP(E197,'Promociones Vigentes'!A:D,4,),"")</f>
        <v/>
      </c>
    </row>
    <row r="198" spans="1:12" x14ac:dyDescent="0.3">
      <c r="A198" s="105" t="s">
        <v>741</v>
      </c>
      <c r="B198" s="105" t="s">
        <v>25</v>
      </c>
      <c r="C198" s="47">
        <v>7896007547173</v>
      </c>
      <c r="D198" s="106">
        <v>4</v>
      </c>
      <c r="E198" s="106" t="s">
        <v>2756</v>
      </c>
      <c r="F198" s="46">
        <v>16798.13</v>
      </c>
      <c r="G198" s="46">
        <v>16424.419999999998</v>
      </c>
      <c r="H198" s="16" t="str">
        <f>IFERROR(VLOOKUP(E198,'Promociones Vigentes'!A:B,2,),"")</f>
        <v/>
      </c>
      <c r="I198" s="16" t="str">
        <f>IFERROR(VLOOKUP(E198,'Promociones Vigentes'!A:C,3,),"")</f>
        <v/>
      </c>
      <c r="J198" s="20">
        <f t="shared" si="6"/>
        <v>16798.13</v>
      </c>
      <c r="K198" s="20">
        <f t="shared" si="7"/>
        <v>16424.419999999998</v>
      </c>
      <c r="L198" s="16" t="str">
        <f>IFERROR(VLOOKUP(E198,'Promociones Vigentes'!A:D,4,),"")</f>
        <v/>
      </c>
    </row>
    <row r="199" spans="1:12" x14ac:dyDescent="0.3">
      <c r="A199" s="105" t="s">
        <v>741</v>
      </c>
      <c r="B199" s="105" t="s">
        <v>25</v>
      </c>
      <c r="C199" s="47">
        <v>7896007547210</v>
      </c>
      <c r="D199" s="106">
        <v>2</v>
      </c>
      <c r="E199" s="106" t="s">
        <v>2757</v>
      </c>
      <c r="F199" s="46">
        <v>31916.47</v>
      </c>
      <c r="G199" s="46">
        <v>31206.43</v>
      </c>
      <c r="H199" s="16" t="str">
        <f>IFERROR(VLOOKUP(E199,'Promociones Vigentes'!A:B,2,),"")</f>
        <v/>
      </c>
      <c r="I199" s="16" t="str">
        <f>IFERROR(VLOOKUP(E199,'Promociones Vigentes'!A:C,3,),"")</f>
        <v/>
      </c>
      <c r="J199" s="20">
        <f t="shared" si="6"/>
        <v>31916.47</v>
      </c>
      <c r="K199" s="20">
        <f t="shared" si="7"/>
        <v>31206.43</v>
      </c>
      <c r="L199" s="16" t="str">
        <f>IFERROR(VLOOKUP(E199,'Promociones Vigentes'!A:D,4,),"")</f>
        <v/>
      </c>
    </row>
    <row r="200" spans="1:12" x14ac:dyDescent="0.3">
      <c r="A200" s="105" t="s">
        <v>741</v>
      </c>
      <c r="B200" s="105" t="s">
        <v>25</v>
      </c>
      <c r="C200" s="47">
        <v>7896007552962</v>
      </c>
      <c r="D200" s="106">
        <v>4</v>
      </c>
      <c r="E200" s="106" t="s">
        <v>2758</v>
      </c>
      <c r="F200" s="46">
        <v>15128.97</v>
      </c>
      <c r="G200" s="46">
        <v>14792.4</v>
      </c>
      <c r="H200" s="16" t="str">
        <f>IFERROR(VLOOKUP(E200,'Promociones Vigentes'!A:B,2,),"")</f>
        <v/>
      </c>
      <c r="I200" s="16" t="str">
        <f>IFERROR(VLOOKUP(E200,'Promociones Vigentes'!A:C,3,),"")</f>
        <v/>
      </c>
      <c r="J200" s="20">
        <f t="shared" si="6"/>
        <v>15128.97</v>
      </c>
      <c r="K200" s="20">
        <f t="shared" si="7"/>
        <v>14792.4</v>
      </c>
      <c r="L200" s="16" t="str">
        <f>IFERROR(VLOOKUP(E200,'Promociones Vigentes'!A:D,4,),"")</f>
        <v/>
      </c>
    </row>
    <row r="201" spans="1:12" x14ac:dyDescent="0.3">
      <c r="A201" s="105" t="s">
        <v>741</v>
      </c>
      <c r="B201" s="105" t="s">
        <v>25</v>
      </c>
      <c r="C201" s="47">
        <v>7896007547128</v>
      </c>
      <c r="D201" s="106">
        <v>4</v>
      </c>
      <c r="E201" s="106" t="s">
        <v>2759</v>
      </c>
      <c r="F201" s="46">
        <v>16798.13</v>
      </c>
      <c r="G201" s="46">
        <v>16424.419999999998</v>
      </c>
      <c r="H201" s="16" t="str">
        <f>IFERROR(VLOOKUP(E201,'Promociones Vigentes'!A:B,2,),"")</f>
        <v/>
      </c>
      <c r="I201" s="16" t="str">
        <f>IFERROR(VLOOKUP(E201,'Promociones Vigentes'!A:C,3,),"")</f>
        <v/>
      </c>
      <c r="J201" s="20">
        <f t="shared" si="6"/>
        <v>16798.13</v>
      </c>
      <c r="K201" s="20">
        <f t="shared" si="7"/>
        <v>16424.419999999998</v>
      </c>
      <c r="L201" s="16" t="str">
        <f>IFERROR(VLOOKUP(E201,'Promociones Vigentes'!A:D,4,),"")</f>
        <v/>
      </c>
    </row>
    <row r="202" spans="1:12" x14ac:dyDescent="0.3">
      <c r="A202" s="105" t="s">
        <v>741</v>
      </c>
      <c r="B202" s="105" t="s">
        <v>25</v>
      </c>
      <c r="C202" s="47">
        <v>7896007547203</v>
      </c>
      <c r="D202" s="106">
        <v>2</v>
      </c>
      <c r="E202" s="106" t="s">
        <v>2999</v>
      </c>
      <c r="F202" s="46">
        <v>31916.47</v>
      </c>
      <c r="G202" s="46">
        <v>31206.43</v>
      </c>
      <c r="H202" s="16" t="str">
        <f>IFERROR(VLOOKUP(E202,'Promociones Vigentes'!A:B,2,),"")</f>
        <v/>
      </c>
      <c r="I202" s="16" t="str">
        <f>IFERROR(VLOOKUP(E202,'Promociones Vigentes'!A:C,3,),"")</f>
        <v/>
      </c>
      <c r="J202" s="20">
        <f t="shared" si="6"/>
        <v>31916.47</v>
      </c>
      <c r="K202" s="20">
        <f t="shared" si="7"/>
        <v>31206.43</v>
      </c>
      <c r="L202" s="16" t="str">
        <f>IFERROR(VLOOKUP(E202,'Promociones Vigentes'!A:D,4,),"")</f>
        <v/>
      </c>
    </row>
    <row r="203" spans="1:12" x14ac:dyDescent="0.3">
      <c r="A203" s="105" t="s">
        <v>741</v>
      </c>
      <c r="B203" s="105" t="s">
        <v>25</v>
      </c>
      <c r="C203" s="47">
        <v>7896007552955</v>
      </c>
      <c r="D203" s="106">
        <v>4</v>
      </c>
      <c r="E203" s="106" t="s">
        <v>2760</v>
      </c>
      <c r="F203" s="46">
        <v>15128.97</v>
      </c>
      <c r="G203" s="46">
        <v>14792.4</v>
      </c>
      <c r="H203" s="16" t="str">
        <f>IFERROR(VLOOKUP(E203,'Promociones Vigentes'!A:B,2,),"")</f>
        <v/>
      </c>
      <c r="I203" s="16" t="str">
        <f>IFERROR(VLOOKUP(E203,'Promociones Vigentes'!A:C,3,),"")</f>
        <v/>
      </c>
      <c r="J203" s="20">
        <f t="shared" si="6"/>
        <v>15128.97</v>
      </c>
      <c r="K203" s="20">
        <f t="shared" si="7"/>
        <v>14792.4</v>
      </c>
      <c r="L203" s="16" t="str">
        <f>IFERROR(VLOOKUP(E203,'Promociones Vigentes'!A:D,4,),"")</f>
        <v/>
      </c>
    </row>
    <row r="204" spans="1:12" x14ac:dyDescent="0.3">
      <c r="A204" s="105" t="s">
        <v>741</v>
      </c>
      <c r="B204" s="105" t="s">
        <v>214</v>
      </c>
      <c r="C204" s="47">
        <v>7794626013706</v>
      </c>
      <c r="D204" s="106">
        <v>12</v>
      </c>
      <c r="E204" s="106" t="s">
        <v>3032</v>
      </c>
      <c r="F204" s="46">
        <v>4334.78</v>
      </c>
      <c r="G204" s="46">
        <v>4238.34</v>
      </c>
      <c r="H204" s="16" t="str">
        <f>IFERROR(VLOOKUP(E204,'Promociones Vigentes'!A:B,2,),"")</f>
        <v/>
      </c>
      <c r="I204" s="16" t="str">
        <f>IFERROR(VLOOKUP(E204,'Promociones Vigentes'!A:C,3,),"")</f>
        <v/>
      </c>
      <c r="J204" s="20">
        <f t="shared" si="6"/>
        <v>4334.78</v>
      </c>
      <c r="K204" s="20">
        <f t="shared" si="7"/>
        <v>4238.34</v>
      </c>
      <c r="L204" s="16" t="str">
        <f>IFERROR(VLOOKUP(E204,'Promociones Vigentes'!A:D,4,),"")</f>
        <v/>
      </c>
    </row>
    <row r="205" spans="1:12" x14ac:dyDescent="0.3">
      <c r="A205" s="105" t="s">
        <v>741</v>
      </c>
      <c r="B205" s="105" t="s">
        <v>214</v>
      </c>
      <c r="C205" s="47">
        <v>7794626010880</v>
      </c>
      <c r="D205" s="106">
        <v>12</v>
      </c>
      <c r="E205" s="106" t="s">
        <v>3033</v>
      </c>
      <c r="F205" s="46">
        <v>6498.94</v>
      </c>
      <c r="G205" s="46">
        <v>6354.36</v>
      </c>
      <c r="H205" s="16" t="str">
        <f>IFERROR(VLOOKUP(E205,'Promociones Vigentes'!A:B,2,),"")</f>
        <v/>
      </c>
      <c r="I205" s="16" t="str">
        <f>IFERROR(VLOOKUP(E205,'Promociones Vigentes'!A:C,3,),"")</f>
        <v/>
      </c>
      <c r="J205" s="20">
        <f t="shared" si="6"/>
        <v>6498.94</v>
      </c>
      <c r="K205" s="20">
        <f t="shared" si="7"/>
        <v>6354.36</v>
      </c>
      <c r="L205" s="16" t="str">
        <f>IFERROR(VLOOKUP(E205,'Promociones Vigentes'!A:D,4,),"")</f>
        <v/>
      </c>
    </row>
    <row r="206" spans="1:12" x14ac:dyDescent="0.3">
      <c r="A206" s="105" t="s">
        <v>741</v>
      </c>
      <c r="B206" s="105" t="s">
        <v>25</v>
      </c>
      <c r="C206" s="47">
        <v>7794626011184</v>
      </c>
      <c r="D206" s="106">
        <v>4</v>
      </c>
      <c r="E206" s="106" t="s">
        <v>2761</v>
      </c>
      <c r="F206" s="46">
        <v>19117.59</v>
      </c>
      <c r="G206" s="46">
        <v>18692.29</v>
      </c>
      <c r="H206" s="16" t="str">
        <f>IFERROR(VLOOKUP(E206,'Promociones Vigentes'!A:B,2,),"")</f>
        <v/>
      </c>
      <c r="I206" s="16" t="str">
        <f>IFERROR(VLOOKUP(E206,'Promociones Vigentes'!A:C,3,),"")</f>
        <v/>
      </c>
      <c r="J206" s="20">
        <f t="shared" si="6"/>
        <v>19117.59</v>
      </c>
      <c r="K206" s="20">
        <f t="shared" si="7"/>
        <v>18692.29</v>
      </c>
      <c r="L206" s="16" t="str">
        <f>IFERROR(VLOOKUP(E206,'Promociones Vigentes'!A:D,4,),"")</f>
        <v/>
      </c>
    </row>
    <row r="207" spans="1:12" x14ac:dyDescent="0.3">
      <c r="A207" s="105" t="s">
        <v>741</v>
      </c>
      <c r="B207" s="105" t="s">
        <v>25</v>
      </c>
      <c r="C207" s="47">
        <v>7794626011153</v>
      </c>
      <c r="D207" s="106">
        <v>4</v>
      </c>
      <c r="E207" s="106" t="s">
        <v>2762</v>
      </c>
      <c r="F207" s="46">
        <v>19117.59</v>
      </c>
      <c r="G207" s="46">
        <v>18692.29</v>
      </c>
      <c r="H207" s="16" t="str">
        <f>IFERROR(VLOOKUP(E207,'Promociones Vigentes'!A:B,2,),"")</f>
        <v/>
      </c>
      <c r="I207" s="16" t="str">
        <f>IFERROR(VLOOKUP(E207,'Promociones Vigentes'!A:C,3,),"")</f>
        <v/>
      </c>
      <c r="J207" s="20">
        <f t="shared" si="6"/>
        <v>19117.59</v>
      </c>
      <c r="K207" s="20">
        <f t="shared" si="7"/>
        <v>18692.29</v>
      </c>
      <c r="L207" s="16" t="str">
        <f>IFERROR(VLOOKUP(E207,'Promociones Vigentes'!A:D,4,),"")</f>
        <v/>
      </c>
    </row>
    <row r="208" spans="1:12" x14ac:dyDescent="0.3">
      <c r="A208" s="105" t="s">
        <v>741</v>
      </c>
      <c r="B208" s="105" t="s">
        <v>25</v>
      </c>
      <c r="C208" s="47">
        <v>7794626011191</v>
      </c>
      <c r="D208" s="106">
        <v>4</v>
      </c>
      <c r="E208" s="106" t="s">
        <v>2763</v>
      </c>
      <c r="F208" s="46">
        <v>19117.189999999999</v>
      </c>
      <c r="G208" s="46">
        <v>18691.89</v>
      </c>
      <c r="H208" s="16" t="str">
        <f>IFERROR(VLOOKUP(E208,'Promociones Vigentes'!A:B,2,),"")</f>
        <v/>
      </c>
      <c r="I208" s="16" t="str">
        <f>IFERROR(VLOOKUP(E208,'Promociones Vigentes'!A:C,3,),"")</f>
        <v/>
      </c>
      <c r="J208" s="20">
        <f t="shared" si="6"/>
        <v>19117.189999999999</v>
      </c>
      <c r="K208" s="20">
        <f t="shared" si="7"/>
        <v>18691.89</v>
      </c>
      <c r="L208" s="16" t="str">
        <f>IFERROR(VLOOKUP(E208,'Promociones Vigentes'!A:D,4,),"")</f>
        <v/>
      </c>
    </row>
    <row r="209" spans="1:12" x14ac:dyDescent="0.3">
      <c r="A209" s="105" t="s">
        <v>741</v>
      </c>
      <c r="B209" s="105" t="s">
        <v>25</v>
      </c>
      <c r="C209" s="47">
        <v>7794626011115</v>
      </c>
      <c r="D209" s="106">
        <v>4</v>
      </c>
      <c r="E209" s="106" t="s">
        <v>2764</v>
      </c>
      <c r="F209" s="46">
        <v>13577.04</v>
      </c>
      <c r="G209" s="46">
        <v>13274.99</v>
      </c>
      <c r="H209" s="16" t="str">
        <f>IFERROR(VLOOKUP(E209,'Promociones Vigentes'!A:B,2,),"")</f>
        <v/>
      </c>
      <c r="I209" s="16" t="str">
        <f>IFERROR(VLOOKUP(E209,'Promociones Vigentes'!A:C,3,),"")</f>
        <v/>
      </c>
      <c r="J209" s="20">
        <f t="shared" si="6"/>
        <v>13577.04</v>
      </c>
      <c r="K209" s="20">
        <f t="shared" si="7"/>
        <v>13274.99</v>
      </c>
      <c r="L209" s="16" t="str">
        <f>IFERROR(VLOOKUP(E209,'Promociones Vigentes'!A:D,4,),"")</f>
        <v/>
      </c>
    </row>
    <row r="210" spans="1:12" x14ac:dyDescent="0.3">
      <c r="A210" s="105" t="s">
        <v>741</v>
      </c>
      <c r="B210" s="105" t="s">
        <v>214</v>
      </c>
      <c r="C210" s="47">
        <v>7794626014758</v>
      </c>
      <c r="D210" s="106">
        <v>24</v>
      </c>
      <c r="E210" s="106" t="s">
        <v>3034</v>
      </c>
      <c r="F210" s="46">
        <v>2089.98</v>
      </c>
      <c r="G210" s="46">
        <v>2043.49</v>
      </c>
      <c r="H210" s="16" t="str">
        <f>IFERROR(VLOOKUP(E210,'Promociones Vigentes'!A:B,2,),"")</f>
        <v/>
      </c>
      <c r="I210" s="16" t="str">
        <f>IFERROR(VLOOKUP(E210,'Promociones Vigentes'!A:C,3,),"")</f>
        <v/>
      </c>
      <c r="J210" s="20">
        <f t="shared" si="6"/>
        <v>2089.98</v>
      </c>
      <c r="K210" s="20">
        <f t="shared" si="7"/>
        <v>2043.49</v>
      </c>
      <c r="L210" s="16" t="str">
        <f>IFERROR(VLOOKUP(E210,'Promociones Vigentes'!A:D,4,),"")</f>
        <v/>
      </c>
    </row>
    <row r="211" spans="1:12" x14ac:dyDescent="0.3">
      <c r="A211" s="105" t="s">
        <v>741</v>
      </c>
      <c r="B211" s="105" t="s">
        <v>214</v>
      </c>
      <c r="C211" s="47">
        <v>7794626014765</v>
      </c>
      <c r="D211" s="106">
        <v>40</v>
      </c>
      <c r="E211" s="106" t="s">
        <v>3035</v>
      </c>
      <c r="F211" s="46">
        <v>1559.14</v>
      </c>
      <c r="G211" s="46">
        <v>1524.46</v>
      </c>
      <c r="H211" s="16" t="str">
        <f>IFERROR(VLOOKUP(E211,'Promociones Vigentes'!A:B,2,),"")</f>
        <v/>
      </c>
      <c r="I211" s="16" t="str">
        <f>IFERROR(VLOOKUP(E211,'Promociones Vigentes'!A:C,3,),"")</f>
        <v/>
      </c>
      <c r="J211" s="20">
        <f t="shared" si="6"/>
        <v>1559.14</v>
      </c>
      <c r="K211" s="20">
        <f t="shared" si="7"/>
        <v>1524.46</v>
      </c>
      <c r="L211" s="16" t="str">
        <f>IFERROR(VLOOKUP(E211,'Promociones Vigentes'!A:D,4,),"")</f>
        <v/>
      </c>
    </row>
    <row r="212" spans="1:12" x14ac:dyDescent="0.3">
      <c r="A212" s="105" t="s">
        <v>741</v>
      </c>
      <c r="B212" s="105" t="s">
        <v>1759</v>
      </c>
      <c r="C212" s="47">
        <v>7798350080805</v>
      </c>
      <c r="D212" s="106">
        <v>4</v>
      </c>
      <c r="E212" s="106" t="s">
        <v>1881</v>
      </c>
      <c r="F212" s="46">
        <v>5706.84</v>
      </c>
      <c r="G212" s="46">
        <v>5578.74</v>
      </c>
      <c r="H212" s="16">
        <f>IFERROR(VLOOKUP(E212,'Promociones Vigentes'!A:B,2,),"")</f>
        <v>12</v>
      </c>
      <c r="I212" s="16">
        <f>IFERROR(VLOOKUP(E212,'Promociones Vigentes'!A:C,3,),"")</f>
        <v>0</v>
      </c>
      <c r="J212" s="20">
        <f t="shared" si="6"/>
        <v>5022.0192000000006</v>
      </c>
      <c r="K212" s="20">
        <f t="shared" si="7"/>
        <v>4909.2911999999997</v>
      </c>
      <c r="L212" s="16" t="str">
        <f>IFERROR(VLOOKUP(E212,'Promociones Vigentes'!A:D,4,),"")</f>
        <v>06/03/2024-31/03/2024</v>
      </c>
    </row>
    <row r="213" spans="1:12" x14ac:dyDescent="0.3">
      <c r="A213" s="105" t="s">
        <v>741</v>
      </c>
      <c r="B213" s="105" t="s">
        <v>1759</v>
      </c>
      <c r="C213" s="47">
        <v>7798350081161</v>
      </c>
      <c r="D213" s="106">
        <v>4</v>
      </c>
      <c r="E213" s="106" t="s">
        <v>2440</v>
      </c>
      <c r="F213" s="46">
        <v>11299.82</v>
      </c>
      <c r="G213" s="46">
        <v>11046.17</v>
      </c>
      <c r="H213" s="16">
        <f>IFERROR(VLOOKUP(E213,'Promociones Vigentes'!A:B,2,),"")</f>
        <v>12</v>
      </c>
      <c r="I213" s="16">
        <f>IFERROR(VLOOKUP(E213,'Promociones Vigentes'!A:C,3,),"")</f>
        <v>0</v>
      </c>
      <c r="J213" s="20">
        <f t="shared" si="6"/>
        <v>9943.8415999999997</v>
      </c>
      <c r="K213" s="20">
        <f t="shared" si="7"/>
        <v>9720.6296000000002</v>
      </c>
      <c r="L213" s="16" t="str">
        <f>IFERROR(VLOOKUP(E213,'Promociones Vigentes'!A:D,4,),"")</f>
        <v>06/03/2024-31/03/2024</v>
      </c>
    </row>
    <row r="214" spans="1:12" x14ac:dyDescent="0.3">
      <c r="A214" s="105" t="s">
        <v>741</v>
      </c>
      <c r="B214" s="105" t="s">
        <v>1759</v>
      </c>
      <c r="C214" s="47">
        <v>7798350080812</v>
      </c>
      <c r="D214" s="106">
        <v>4</v>
      </c>
      <c r="E214" s="106" t="s">
        <v>1784</v>
      </c>
      <c r="F214" s="46">
        <v>5706.84</v>
      </c>
      <c r="G214" s="46">
        <v>5578.74</v>
      </c>
      <c r="H214" s="16">
        <f>IFERROR(VLOOKUP(E214,'Promociones Vigentes'!A:B,2,),"")</f>
        <v>12</v>
      </c>
      <c r="I214" s="16">
        <f>IFERROR(VLOOKUP(E214,'Promociones Vigentes'!A:C,3,),"")</f>
        <v>0</v>
      </c>
      <c r="J214" s="20">
        <f t="shared" si="6"/>
        <v>5022.0192000000006</v>
      </c>
      <c r="K214" s="20">
        <f t="shared" si="7"/>
        <v>4909.2911999999997</v>
      </c>
      <c r="L214" s="16" t="str">
        <f>IFERROR(VLOOKUP(E214,'Promociones Vigentes'!A:D,4,),"")</f>
        <v>06/03/2024-31/03/2024</v>
      </c>
    </row>
    <row r="215" spans="1:12" x14ac:dyDescent="0.3">
      <c r="A215" s="105" t="s">
        <v>741</v>
      </c>
      <c r="B215" s="105" t="s">
        <v>1759</v>
      </c>
      <c r="C215" s="47">
        <v>7798350083165</v>
      </c>
      <c r="D215" s="106">
        <v>4</v>
      </c>
      <c r="E215" s="106" t="s">
        <v>2322</v>
      </c>
      <c r="F215" s="46">
        <v>11299.82</v>
      </c>
      <c r="G215" s="46">
        <v>11046.17</v>
      </c>
      <c r="H215" s="16">
        <f>IFERROR(VLOOKUP(E215,'Promociones Vigentes'!A:B,2,),"")</f>
        <v>12</v>
      </c>
      <c r="I215" s="16">
        <f>IFERROR(VLOOKUP(E215,'Promociones Vigentes'!A:C,3,),"")</f>
        <v>0</v>
      </c>
      <c r="J215" s="20">
        <f t="shared" si="6"/>
        <v>9943.8415999999997</v>
      </c>
      <c r="K215" s="20">
        <f t="shared" si="7"/>
        <v>9720.6296000000002</v>
      </c>
      <c r="L215" s="16" t="str">
        <f>IFERROR(VLOOKUP(E215,'Promociones Vigentes'!A:D,4,),"")</f>
        <v>06/03/2024-31/03/2024</v>
      </c>
    </row>
    <row r="216" spans="1:12" x14ac:dyDescent="0.3">
      <c r="A216" s="105" t="s">
        <v>741</v>
      </c>
      <c r="B216" s="105" t="s">
        <v>1759</v>
      </c>
      <c r="C216" s="47">
        <v>7798350080829</v>
      </c>
      <c r="D216" s="106">
        <v>4</v>
      </c>
      <c r="E216" s="106" t="s">
        <v>1785</v>
      </c>
      <c r="F216" s="46">
        <v>7419.06</v>
      </c>
      <c r="G216" s="46">
        <v>7252.53</v>
      </c>
      <c r="H216" s="16">
        <f>IFERROR(VLOOKUP(E216,'Promociones Vigentes'!A:B,2,),"")</f>
        <v>12</v>
      </c>
      <c r="I216" s="16">
        <f>IFERROR(VLOOKUP(E216,'Promociones Vigentes'!A:C,3,),"")</f>
        <v>0</v>
      </c>
      <c r="J216" s="20">
        <f t="shared" si="6"/>
        <v>6528.7728000000006</v>
      </c>
      <c r="K216" s="20">
        <f t="shared" si="7"/>
        <v>6382.2263999999996</v>
      </c>
      <c r="L216" s="16" t="str">
        <f>IFERROR(VLOOKUP(E216,'Promociones Vigentes'!A:D,4,),"")</f>
        <v>06/03/2024-31/03/2024</v>
      </c>
    </row>
    <row r="217" spans="1:12" x14ac:dyDescent="0.3">
      <c r="A217" s="105" t="s">
        <v>741</v>
      </c>
      <c r="B217" s="105" t="s">
        <v>1759</v>
      </c>
      <c r="C217" s="47">
        <v>7798350080836</v>
      </c>
      <c r="D217" s="106">
        <v>4</v>
      </c>
      <c r="E217" s="106" t="s">
        <v>1786</v>
      </c>
      <c r="F217" s="46">
        <v>7419.06</v>
      </c>
      <c r="G217" s="46">
        <v>7252.53</v>
      </c>
      <c r="H217" s="16">
        <f>IFERROR(VLOOKUP(E217,'Promociones Vigentes'!A:B,2,),"")</f>
        <v>12</v>
      </c>
      <c r="I217" s="16">
        <f>IFERROR(VLOOKUP(E217,'Promociones Vigentes'!A:C,3,),"")</f>
        <v>0</v>
      </c>
      <c r="J217" s="20">
        <f t="shared" si="6"/>
        <v>6528.7728000000006</v>
      </c>
      <c r="K217" s="20">
        <f t="shared" si="7"/>
        <v>6382.2263999999996</v>
      </c>
      <c r="L217" s="16" t="str">
        <f>IFERROR(VLOOKUP(E217,'Promociones Vigentes'!A:D,4,),"")</f>
        <v>06/03/2024-31/03/2024</v>
      </c>
    </row>
    <row r="218" spans="1:12" x14ac:dyDescent="0.3">
      <c r="A218" s="105" t="s">
        <v>741</v>
      </c>
      <c r="B218" s="105" t="s">
        <v>23</v>
      </c>
      <c r="C218" s="47">
        <v>7791229000034</v>
      </c>
      <c r="D218" s="106">
        <v>6</v>
      </c>
      <c r="E218" s="106" t="s">
        <v>84</v>
      </c>
      <c r="F218" s="46">
        <v>4638.59</v>
      </c>
      <c r="G218" s="46">
        <v>4534.9399999999996</v>
      </c>
      <c r="H218" s="16">
        <f>IFERROR(VLOOKUP(E218,'Promociones Vigentes'!A:B,2,),"")</f>
        <v>10</v>
      </c>
      <c r="I218" s="16">
        <f>IFERROR(VLOOKUP(E218,'Promociones Vigentes'!A:C,3,),"")</f>
        <v>0</v>
      </c>
      <c r="J218" s="20">
        <f t="shared" si="6"/>
        <v>4174.7309999999998</v>
      </c>
      <c r="K218" s="20">
        <f t="shared" si="7"/>
        <v>4081.4459999999999</v>
      </c>
      <c r="L218" s="16" t="str">
        <f>IFERROR(VLOOKUP(E218,'Promociones Vigentes'!A:D,4,),"")</f>
        <v>16/03/2024-31/03/2024</v>
      </c>
    </row>
    <row r="219" spans="1:12" x14ac:dyDescent="0.3">
      <c r="A219" s="105" t="s">
        <v>741</v>
      </c>
      <c r="B219" s="105" t="s">
        <v>23</v>
      </c>
      <c r="C219" s="47">
        <v>7791229153136</v>
      </c>
      <c r="D219" s="106">
        <v>20</v>
      </c>
      <c r="E219" s="106" t="s">
        <v>101</v>
      </c>
      <c r="F219" s="46">
        <v>2038.25</v>
      </c>
      <c r="G219" s="46">
        <v>1992.7</v>
      </c>
      <c r="H219" s="16" t="str">
        <f>IFERROR(VLOOKUP(E219,'Promociones Vigentes'!A:B,2,),"")</f>
        <v/>
      </c>
      <c r="I219" s="16" t="str">
        <f>IFERROR(VLOOKUP(E219,'Promociones Vigentes'!A:C,3,),"")</f>
        <v/>
      </c>
      <c r="J219" s="20">
        <f t="shared" si="6"/>
        <v>2038.25</v>
      </c>
      <c r="K219" s="20">
        <f t="shared" si="7"/>
        <v>1992.7</v>
      </c>
      <c r="L219" s="16" t="str">
        <f>IFERROR(VLOOKUP(E219,'Promociones Vigentes'!A:D,4,),"")</f>
        <v/>
      </c>
    </row>
    <row r="220" spans="1:12" x14ac:dyDescent="0.3">
      <c r="A220" s="105" t="s">
        <v>741</v>
      </c>
      <c r="B220" s="105" t="s">
        <v>23</v>
      </c>
      <c r="C220" s="47">
        <v>7791229000072</v>
      </c>
      <c r="D220" s="106">
        <v>12</v>
      </c>
      <c r="E220" s="106" t="s">
        <v>975</v>
      </c>
      <c r="F220" s="46">
        <v>4749.1899999999996</v>
      </c>
      <c r="G220" s="46">
        <v>4643.07</v>
      </c>
      <c r="H220" s="16" t="str">
        <f>IFERROR(VLOOKUP(E220,'Promociones Vigentes'!A:B,2,),"")</f>
        <v/>
      </c>
      <c r="I220" s="16" t="str">
        <f>IFERROR(VLOOKUP(E220,'Promociones Vigentes'!A:C,3,),"")</f>
        <v/>
      </c>
      <c r="J220" s="20">
        <f t="shared" si="6"/>
        <v>4749.1899999999996</v>
      </c>
      <c r="K220" s="20">
        <f t="shared" si="7"/>
        <v>4643.07</v>
      </c>
      <c r="L220" s="16" t="str">
        <f>IFERROR(VLOOKUP(E220,'Promociones Vigentes'!A:D,4,),"")</f>
        <v/>
      </c>
    </row>
    <row r="221" spans="1:12" x14ac:dyDescent="0.3">
      <c r="A221" s="105" t="s">
        <v>741</v>
      </c>
      <c r="B221" s="105" t="s">
        <v>157</v>
      </c>
      <c r="C221" s="47">
        <v>8410520003016</v>
      </c>
      <c r="D221" s="106">
        <v>12</v>
      </c>
      <c r="E221" s="106" t="s">
        <v>1513</v>
      </c>
      <c r="F221" s="46">
        <v>4541.59</v>
      </c>
      <c r="G221" s="46">
        <v>4440.1000000000004</v>
      </c>
      <c r="H221" s="16" t="str">
        <f>IFERROR(VLOOKUP(E221,'Promociones Vigentes'!A:B,2,),"")</f>
        <v/>
      </c>
      <c r="I221" s="16" t="str">
        <f>IFERROR(VLOOKUP(E221,'Promociones Vigentes'!A:C,3,),"")</f>
        <v/>
      </c>
      <c r="J221" s="20">
        <f t="shared" si="6"/>
        <v>4541.59</v>
      </c>
      <c r="K221" s="20">
        <f t="shared" si="7"/>
        <v>4440.1000000000004</v>
      </c>
      <c r="L221" s="16" t="str">
        <f>IFERROR(VLOOKUP(E221,'Promociones Vigentes'!A:D,4,),"")</f>
        <v/>
      </c>
    </row>
    <row r="222" spans="1:12" x14ac:dyDescent="0.3">
      <c r="A222" s="105" t="s">
        <v>741</v>
      </c>
      <c r="B222" s="105" t="s">
        <v>157</v>
      </c>
      <c r="C222" s="47">
        <v>8410520003054</v>
      </c>
      <c r="D222" s="106">
        <v>6</v>
      </c>
      <c r="E222" s="106" t="s">
        <v>1514</v>
      </c>
      <c r="F222" s="46">
        <v>7312.38</v>
      </c>
      <c r="G222" s="46">
        <v>7148.98</v>
      </c>
      <c r="H222" s="16" t="str">
        <f>IFERROR(VLOOKUP(E222,'Promociones Vigentes'!A:B,2,),"")</f>
        <v/>
      </c>
      <c r="I222" s="16" t="str">
        <f>IFERROR(VLOOKUP(E222,'Promociones Vigentes'!A:C,3,),"")</f>
        <v/>
      </c>
      <c r="J222" s="20">
        <f t="shared" si="6"/>
        <v>7312.38</v>
      </c>
      <c r="K222" s="20">
        <f t="shared" si="7"/>
        <v>7148.98</v>
      </c>
      <c r="L222" s="16" t="str">
        <f>IFERROR(VLOOKUP(E222,'Promociones Vigentes'!A:D,4,),"")</f>
        <v/>
      </c>
    </row>
    <row r="223" spans="1:12" x14ac:dyDescent="0.3">
      <c r="A223" s="105" t="s">
        <v>741</v>
      </c>
      <c r="B223" s="105" t="s">
        <v>176</v>
      </c>
      <c r="C223" s="47">
        <v>7792494004574</v>
      </c>
      <c r="D223" s="106">
        <v>6</v>
      </c>
      <c r="E223" s="106" t="s">
        <v>845</v>
      </c>
      <c r="F223" s="46">
        <v>2732.87</v>
      </c>
      <c r="G223" s="46">
        <v>2671.8</v>
      </c>
      <c r="H223" s="16" t="str">
        <f>IFERROR(VLOOKUP(E223,'Promociones Vigentes'!A:B,2,),"")</f>
        <v/>
      </c>
      <c r="I223" s="16" t="str">
        <f>IFERROR(VLOOKUP(E223,'Promociones Vigentes'!A:C,3,),"")</f>
        <v/>
      </c>
      <c r="J223" s="20">
        <f t="shared" si="6"/>
        <v>2732.87</v>
      </c>
      <c r="K223" s="20">
        <f t="shared" si="7"/>
        <v>2671.8</v>
      </c>
      <c r="L223" s="16" t="str">
        <f>IFERROR(VLOOKUP(E223,'Promociones Vigentes'!A:D,4,),"")</f>
        <v/>
      </c>
    </row>
    <row r="224" spans="1:12" x14ac:dyDescent="0.3">
      <c r="A224" s="105" t="s">
        <v>741</v>
      </c>
      <c r="B224" s="105" t="s">
        <v>176</v>
      </c>
      <c r="C224" s="47">
        <v>7792494004567</v>
      </c>
      <c r="D224" s="106">
        <v>6</v>
      </c>
      <c r="E224" s="106" t="s">
        <v>884</v>
      </c>
      <c r="F224" s="46">
        <v>3921.52</v>
      </c>
      <c r="G224" s="46">
        <v>3833.89</v>
      </c>
      <c r="H224" s="16" t="str">
        <f>IFERROR(VLOOKUP(E224,'Promociones Vigentes'!A:B,2,),"")</f>
        <v/>
      </c>
      <c r="I224" s="16" t="str">
        <f>IFERROR(VLOOKUP(E224,'Promociones Vigentes'!A:C,3,),"")</f>
        <v/>
      </c>
      <c r="J224" s="20">
        <f t="shared" si="6"/>
        <v>3921.52</v>
      </c>
      <c r="K224" s="20">
        <f t="shared" si="7"/>
        <v>3833.89</v>
      </c>
      <c r="L224" s="16" t="str">
        <f>IFERROR(VLOOKUP(E224,'Promociones Vigentes'!A:D,4,),"")</f>
        <v/>
      </c>
    </row>
    <row r="225" spans="1:12" x14ac:dyDescent="0.3">
      <c r="A225" s="105" t="s">
        <v>741</v>
      </c>
      <c r="B225" s="105" t="s">
        <v>18</v>
      </c>
      <c r="C225" s="47">
        <v>7790940410061</v>
      </c>
      <c r="D225" s="106">
        <v>2</v>
      </c>
      <c r="E225" s="106" t="s">
        <v>1333</v>
      </c>
      <c r="F225" s="46">
        <v>16240.27</v>
      </c>
      <c r="G225" s="46">
        <v>15877.36</v>
      </c>
      <c r="H225" s="16" t="str">
        <f>IFERROR(VLOOKUP(E225,'Promociones Vigentes'!A:B,2,),"")</f>
        <v/>
      </c>
      <c r="I225" s="16" t="str">
        <f>IFERROR(VLOOKUP(E225,'Promociones Vigentes'!A:C,3,),"")</f>
        <v/>
      </c>
      <c r="J225" s="20">
        <f t="shared" si="6"/>
        <v>16240.27</v>
      </c>
      <c r="K225" s="20">
        <f t="shared" si="7"/>
        <v>15877.36</v>
      </c>
      <c r="L225" s="16" t="str">
        <f>IFERROR(VLOOKUP(E225,'Promociones Vigentes'!A:D,4,),"")</f>
        <v/>
      </c>
    </row>
    <row r="226" spans="1:12" x14ac:dyDescent="0.3">
      <c r="A226" s="105" t="s">
        <v>741</v>
      </c>
      <c r="B226" s="105" t="s">
        <v>18</v>
      </c>
      <c r="C226" s="47">
        <v>7790940410078</v>
      </c>
      <c r="D226" s="106">
        <v>2</v>
      </c>
      <c r="E226" s="106" t="s">
        <v>1334</v>
      </c>
      <c r="F226" s="46">
        <v>17279.5</v>
      </c>
      <c r="G226" s="46">
        <v>16893.37</v>
      </c>
      <c r="H226" s="16" t="str">
        <f>IFERROR(VLOOKUP(E226,'Promociones Vigentes'!A:B,2,),"")</f>
        <v/>
      </c>
      <c r="I226" s="16" t="str">
        <f>IFERROR(VLOOKUP(E226,'Promociones Vigentes'!A:C,3,),"")</f>
        <v/>
      </c>
      <c r="J226" s="20">
        <f t="shared" si="6"/>
        <v>17279.5</v>
      </c>
      <c r="K226" s="20">
        <f t="shared" si="7"/>
        <v>16893.37</v>
      </c>
      <c r="L226" s="16" t="str">
        <f>IFERROR(VLOOKUP(E226,'Promociones Vigentes'!A:D,4,),"")</f>
        <v/>
      </c>
    </row>
    <row r="227" spans="1:12" x14ac:dyDescent="0.3">
      <c r="A227" s="105" t="s">
        <v>741</v>
      </c>
      <c r="B227" s="105" t="s">
        <v>18</v>
      </c>
      <c r="C227" s="47">
        <v>7790940410146</v>
      </c>
      <c r="D227" s="106">
        <v>2</v>
      </c>
      <c r="E227" s="106" t="s">
        <v>177</v>
      </c>
      <c r="F227" s="46">
        <v>14972.73</v>
      </c>
      <c r="G227" s="46">
        <v>14638.14</v>
      </c>
      <c r="H227" s="16" t="str">
        <f>IFERROR(VLOOKUP(E227,'Promociones Vigentes'!A:B,2,),"")</f>
        <v/>
      </c>
      <c r="I227" s="16" t="str">
        <f>IFERROR(VLOOKUP(E227,'Promociones Vigentes'!A:C,3,),"")</f>
        <v/>
      </c>
      <c r="J227" s="20">
        <f t="shared" si="6"/>
        <v>14972.73</v>
      </c>
      <c r="K227" s="20">
        <f t="shared" si="7"/>
        <v>14638.14</v>
      </c>
      <c r="L227" s="16" t="str">
        <f>IFERROR(VLOOKUP(E227,'Promociones Vigentes'!A:D,4,),"")</f>
        <v/>
      </c>
    </row>
    <row r="228" spans="1:12" x14ac:dyDescent="0.3">
      <c r="A228" s="105" t="s">
        <v>741</v>
      </c>
      <c r="B228" s="105" t="s">
        <v>18</v>
      </c>
      <c r="C228" s="47">
        <v>7790940410153</v>
      </c>
      <c r="D228" s="106">
        <v>2</v>
      </c>
      <c r="E228" s="106" t="s">
        <v>178</v>
      </c>
      <c r="F228" s="46">
        <v>15863.56</v>
      </c>
      <c r="G228" s="46">
        <v>15509.07</v>
      </c>
      <c r="H228" s="16" t="str">
        <f>IFERROR(VLOOKUP(E228,'Promociones Vigentes'!A:B,2,),"")</f>
        <v/>
      </c>
      <c r="I228" s="16" t="str">
        <f>IFERROR(VLOOKUP(E228,'Promociones Vigentes'!A:C,3,),"")</f>
        <v/>
      </c>
      <c r="J228" s="20">
        <f t="shared" si="6"/>
        <v>15863.56</v>
      </c>
      <c r="K228" s="20">
        <f t="shared" si="7"/>
        <v>15509.07</v>
      </c>
      <c r="L228" s="16" t="str">
        <f>IFERROR(VLOOKUP(E228,'Promociones Vigentes'!A:D,4,),"")</f>
        <v/>
      </c>
    </row>
    <row r="229" spans="1:12" x14ac:dyDescent="0.3">
      <c r="A229" s="105" t="s">
        <v>741</v>
      </c>
      <c r="B229" s="105" t="s">
        <v>18</v>
      </c>
      <c r="C229" s="47">
        <v>7790940410184</v>
      </c>
      <c r="D229" s="106">
        <v>4</v>
      </c>
      <c r="E229" s="106" t="s">
        <v>1449</v>
      </c>
      <c r="F229" s="46">
        <v>8248.0499999999993</v>
      </c>
      <c r="G229" s="46">
        <v>8063.73</v>
      </c>
      <c r="H229" s="16" t="str">
        <f>IFERROR(VLOOKUP(E229,'Promociones Vigentes'!A:B,2,),"")</f>
        <v/>
      </c>
      <c r="I229" s="16" t="str">
        <f>IFERROR(VLOOKUP(E229,'Promociones Vigentes'!A:C,3,),"")</f>
        <v/>
      </c>
      <c r="J229" s="20">
        <f t="shared" si="6"/>
        <v>8248.0499999999993</v>
      </c>
      <c r="K229" s="20">
        <f t="shared" si="7"/>
        <v>8063.73</v>
      </c>
      <c r="L229" s="16" t="str">
        <f>IFERROR(VLOOKUP(E229,'Promociones Vigentes'!A:D,4,),"")</f>
        <v/>
      </c>
    </row>
    <row r="230" spans="1:12" x14ac:dyDescent="0.3">
      <c r="A230" s="105" t="s">
        <v>741</v>
      </c>
      <c r="B230" s="105" t="s">
        <v>18</v>
      </c>
      <c r="C230" s="47">
        <v>7790940410269</v>
      </c>
      <c r="D230" s="106">
        <v>5</v>
      </c>
      <c r="E230" s="106" t="s">
        <v>327</v>
      </c>
      <c r="F230" s="46">
        <v>8188.85</v>
      </c>
      <c r="G230" s="46">
        <v>8005.86</v>
      </c>
      <c r="H230" s="16" t="str">
        <f>IFERROR(VLOOKUP(E230,'Promociones Vigentes'!A:B,2,),"")</f>
        <v/>
      </c>
      <c r="I230" s="16" t="str">
        <f>IFERROR(VLOOKUP(E230,'Promociones Vigentes'!A:C,3,),"")</f>
        <v/>
      </c>
      <c r="J230" s="20">
        <f t="shared" si="6"/>
        <v>8188.85</v>
      </c>
      <c r="K230" s="20">
        <f t="shared" si="7"/>
        <v>8005.86</v>
      </c>
      <c r="L230" s="16" t="str">
        <f>IFERROR(VLOOKUP(E230,'Promociones Vigentes'!A:D,4,),"")</f>
        <v/>
      </c>
    </row>
    <row r="231" spans="1:12" x14ac:dyDescent="0.3">
      <c r="A231" s="105" t="s">
        <v>741</v>
      </c>
      <c r="B231" s="105" t="s">
        <v>18</v>
      </c>
      <c r="C231" s="47">
        <v>7790940410276</v>
      </c>
      <c r="D231" s="106">
        <v>5</v>
      </c>
      <c r="E231" s="106" t="s">
        <v>411</v>
      </c>
      <c r="F231" s="46">
        <v>8899.08</v>
      </c>
      <c r="G231" s="46">
        <v>8700.2199999999993</v>
      </c>
      <c r="H231" s="16" t="str">
        <f>IFERROR(VLOOKUP(E231,'Promociones Vigentes'!A:B,2,),"")</f>
        <v/>
      </c>
      <c r="I231" s="16" t="str">
        <f>IFERROR(VLOOKUP(E231,'Promociones Vigentes'!A:C,3,),"")</f>
        <v/>
      </c>
      <c r="J231" s="20">
        <f t="shared" si="6"/>
        <v>8899.08</v>
      </c>
      <c r="K231" s="20">
        <f t="shared" si="7"/>
        <v>8700.2199999999993</v>
      </c>
      <c r="L231" s="16" t="str">
        <f>IFERROR(VLOOKUP(E231,'Promociones Vigentes'!A:D,4,),"")</f>
        <v/>
      </c>
    </row>
    <row r="232" spans="1:12" x14ac:dyDescent="0.3">
      <c r="A232" s="105" t="s">
        <v>741</v>
      </c>
      <c r="B232" s="105" t="s">
        <v>18</v>
      </c>
      <c r="C232" s="47">
        <v>7790940410528</v>
      </c>
      <c r="D232" s="106">
        <v>5</v>
      </c>
      <c r="E232" s="106" t="s">
        <v>2399</v>
      </c>
      <c r="F232" s="46">
        <v>14102.81</v>
      </c>
      <c r="G232" s="46">
        <v>13787.66</v>
      </c>
      <c r="H232" s="16" t="str">
        <f>IFERROR(VLOOKUP(E232,'Promociones Vigentes'!A:B,2,),"")</f>
        <v/>
      </c>
      <c r="I232" s="16" t="str">
        <f>IFERROR(VLOOKUP(E232,'Promociones Vigentes'!A:C,3,),"")</f>
        <v/>
      </c>
      <c r="J232" s="20">
        <f t="shared" si="6"/>
        <v>14102.81</v>
      </c>
      <c r="K232" s="20">
        <f t="shared" si="7"/>
        <v>13787.66</v>
      </c>
      <c r="L232" s="16" t="str">
        <f>IFERROR(VLOOKUP(E232,'Promociones Vigentes'!A:D,4,),"")</f>
        <v/>
      </c>
    </row>
    <row r="233" spans="1:12" x14ac:dyDescent="0.3">
      <c r="A233" s="105" t="s">
        <v>741</v>
      </c>
      <c r="B233" s="105" t="s">
        <v>18</v>
      </c>
      <c r="C233" s="47">
        <v>7790940411266</v>
      </c>
      <c r="D233" s="106">
        <v>10</v>
      </c>
      <c r="E233" s="106" t="s">
        <v>1978</v>
      </c>
      <c r="F233" s="46">
        <v>11977.96</v>
      </c>
      <c r="G233" s="46">
        <v>11977.96</v>
      </c>
      <c r="H233" s="16" t="str">
        <f>IFERROR(VLOOKUP(E233,'Promociones Vigentes'!A:B,2,),"")</f>
        <v/>
      </c>
      <c r="I233" s="16" t="str">
        <f>IFERROR(VLOOKUP(E233,'Promociones Vigentes'!A:C,3,),"")</f>
        <v/>
      </c>
      <c r="J233" s="20">
        <f t="shared" si="6"/>
        <v>11977.96</v>
      </c>
      <c r="K233" s="20">
        <f t="shared" si="7"/>
        <v>11977.96</v>
      </c>
      <c r="L233" s="16" t="str">
        <f>IFERROR(VLOOKUP(E233,'Promociones Vigentes'!A:D,4,),"")</f>
        <v/>
      </c>
    </row>
    <row r="234" spans="1:12" x14ac:dyDescent="0.3">
      <c r="A234" s="105" t="s">
        <v>741</v>
      </c>
      <c r="B234" s="105" t="s">
        <v>18</v>
      </c>
      <c r="C234" s="47">
        <v>7790940411273</v>
      </c>
      <c r="D234" s="106">
        <v>10</v>
      </c>
      <c r="E234" s="106" t="s">
        <v>1979</v>
      </c>
      <c r="F234" s="46">
        <v>12813.14</v>
      </c>
      <c r="G234" s="46">
        <v>12813.14</v>
      </c>
      <c r="H234" s="16" t="str">
        <f>IFERROR(VLOOKUP(E234,'Promociones Vigentes'!A:B,2,),"")</f>
        <v/>
      </c>
      <c r="I234" s="16" t="str">
        <f>IFERROR(VLOOKUP(E234,'Promociones Vigentes'!A:C,3,),"")</f>
        <v/>
      </c>
      <c r="J234" s="20">
        <f t="shared" si="6"/>
        <v>12813.14</v>
      </c>
      <c r="K234" s="20">
        <f t="shared" si="7"/>
        <v>12813.14</v>
      </c>
      <c r="L234" s="16" t="str">
        <f>IFERROR(VLOOKUP(E234,'Promociones Vigentes'!A:D,4,),"")</f>
        <v/>
      </c>
    </row>
    <row r="235" spans="1:12" x14ac:dyDescent="0.3">
      <c r="A235" s="105" t="s">
        <v>741</v>
      </c>
      <c r="B235" s="105" t="s">
        <v>183</v>
      </c>
      <c r="C235" s="47">
        <v>7702026191276</v>
      </c>
      <c r="D235" s="106">
        <v>12</v>
      </c>
      <c r="E235" s="106" t="s">
        <v>1213</v>
      </c>
      <c r="F235" s="46">
        <v>2692.79</v>
      </c>
      <c r="G235" s="46">
        <v>2634.25</v>
      </c>
      <c r="H235" s="16" t="str">
        <f>IFERROR(VLOOKUP(E235,'Promociones Vigentes'!A:B,2,),"")</f>
        <v/>
      </c>
      <c r="I235" s="16" t="str">
        <f>IFERROR(VLOOKUP(E235,'Promociones Vigentes'!A:C,3,),"")</f>
        <v/>
      </c>
      <c r="J235" s="20">
        <f t="shared" si="6"/>
        <v>2692.79</v>
      </c>
      <c r="K235" s="20">
        <f t="shared" si="7"/>
        <v>2634.25</v>
      </c>
      <c r="L235" s="16" t="str">
        <f>IFERROR(VLOOKUP(E235,'Promociones Vigentes'!A:D,4,),"")</f>
        <v/>
      </c>
    </row>
    <row r="236" spans="1:12" x14ac:dyDescent="0.3">
      <c r="A236" s="105" t="s">
        <v>741</v>
      </c>
      <c r="B236" s="105" t="s">
        <v>176</v>
      </c>
      <c r="C236" s="47">
        <v>7792494004536</v>
      </c>
      <c r="D236" s="106">
        <v>6</v>
      </c>
      <c r="E236" s="106" t="s">
        <v>1261</v>
      </c>
      <c r="F236" s="46">
        <v>2402.4</v>
      </c>
      <c r="G236" s="46">
        <v>2348.6999999999998</v>
      </c>
      <c r="H236" s="16" t="str">
        <f>IFERROR(VLOOKUP(E236,'Promociones Vigentes'!A:B,2,),"")</f>
        <v/>
      </c>
      <c r="I236" s="16" t="str">
        <f>IFERROR(VLOOKUP(E236,'Promociones Vigentes'!A:C,3,),"")</f>
        <v/>
      </c>
      <c r="J236" s="20">
        <f t="shared" si="6"/>
        <v>2402.4</v>
      </c>
      <c r="K236" s="20">
        <f t="shared" si="7"/>
        <v>2348.6999999999998</v>
      </c>
      <c r="L236" s="16" t="str">
        <f>IFERROR(VLOOKUP(E236,'Promociones Vigentes'!A:D,4,),"")</f>
        <v/>
      </c>
    </row>
    <row r="237" spans="1:12" x14ac:dyDescent="0.3">
      <c r="A237" s="105" t="s">
        <v>741</v>
      </c>
      <c r="B237" s="105" t="s">
        <v>176</v>
      </c>
      <c r="C237" s="47">
        <v>7792494004543</v>
      </c>
      <c r="D237" s="106">
        <v>6</v>
      </c>
      <c r="E237" s="106" t="s">
        <v>846</v>
      </c>
      <c r="F237" s="46">
        <v>2828.37</v>
      </c>
      <c r="G237" s="46">
        <v>2765.16</v>
      </c>
      <c r="H237" s="16" t="str">
        <f>IFERROR(VLOOKUP(E237,'Promociones Vigentes'!A:B,2,),"")</f>
        <v/>
      </c>
      <c r="I237" s="16" t="str">
        <f>IFERROR(VLOOKUP(E237,'Promociones Vigentes'!A:C,3,),"")</f>
        <v/>
      </c>
      <c r="J237" s="20">
        <f t="shared" si="6"/>
        <v>2828.37</v>
      </c>
      <c r="K237" s="20">
        <f t="shared" si="7"/>
        <v>2765.16</v>
      </c>
      <c r="L237" s="16" t="str">
        <f>IFERROR(VLOOKUP(E237,'Promociones Vigentes'!A:D,4,),"")</f>
        <v/>
      </c>
    </row>
    <row r="238" spans="1:12" x14ac:dyDescent="0.3">
      <c r="A238" s="105" t="s">
        <v>741</v>
      </c>
      <c r="B238" s="105" t="s">
        <v>176</v>
      </c>
      <c r="C238" s="47">
        <v>7792494004550</v>
      </c>
      <c r="D238" s="106">
        <v>6</v>
      </c>
      <c r="E238" s="106" t="s">
        <v>847</v>
      </c>
      <c r="F238" s="46">
        <v>4350.63</v>
      </c>
      <c r="G238" s="46">
        <v>4253.3999999999996</v>
      </c>
      <c r="H238" s="16" t="str">
        <f>IFERROR(VLOOKUP(E238,'Promociones Vigentes'!A:B,2,),"")</f>
        <v/>
      </c>
      <c r="I238" s="16" t="str">
        <f>IFERROR(VLOOKUP(E238,'Promociones Vigentes'!A:C,3,),"")</f>
        <v/>
      </c>
      <c r="J238" s="20">
        <f t="shared" si="6"/>
        <v>4350.63</v>
      </c>
      <c r="K238" s="20">
        <f t="shared" si="7"/>
        <v>4253.3999999999996</v>
      </c>
      <c r="L238" s="16" t="str">
        <f>IFERROR(VLOOKUP(E238,'Promociones Vigentes'!A:D,4,),"")</f>
        <v/>
      </c>
    </row>
    <row r="239" spans="1:12" x14ac:dyDescent="0.3">
      <c r="A239" s="105" t="s">
        <v>741</v>
      </c>
      <c r="B239" s="105" t="s">
        <v>126</v>
      </c>
      <c r="C239" s="47">
        <v>7790940515025</v>
      </c>
      <c r="D239" s="106">
        <v>24</v>
      </c>
      <c r="E239" s="106" t="s">
        <v>1072</v>
      </c>
      <c r="F239" s="46">
        <v>1177.19</v>
      </c>
      <c r="G239" s="46">
        <v>1150.8900000000001</v>
      </c>
      <c r="H239" s="16" t="str">
        <f>IFERROR(VLOOKUP(E239,'Promociones Vigentes'!A:B,2,),"")</f>
        <v/>
      </c>
      <c r="I239" s="16" t="str">
        <f>IFERROR(VLOOKUP(E239,'Promociones Vigentes'!A:C,3,),"")</f>
        <v/>
      </c>
      <c r="J239" s="20">
        <f t="shared" si="6"/>
        <v>1177.19</v>
      </c>
      <c r="K239" s="20">
        <f t="shared" si="7"/>
        <v>1150.8900000000001</v>
      </c>
      <c r="L239" s="16" t="str">
        <f>IFERROR(VLOOKUP(E239,'Promociones Vigentes'!A:D,4,),"")</f>
        <v/>
      </c>
    </row>
    <row r="240" spans="1:12" x14ac:dyDescent="0.3">
      <c r="A240" s="105" t="s">
        <v>741</v>
      </c>
      <c r="B240" s="105" t="s">
        <v>126</v>
      </c>
      <c r="C240" s="47">
        <v>7790940515063</v>
      </c>
      <c r="D240" s="106">
        <v>12</v>
      </c>
      <c r="E240" s="106" t="s">
        <v>1073</v>
      </c>
      <c r="F240" s="46">
        <v>1875.86</v>
      </c>
      <c r="G240" s="46">
        <v>1833.95</v>
      </c>
      <c r="H240" s="16" t="str">
        <f>IFERROR(VLOOKUP(E240,'Promociones Vigentes'!A:B,2,),"")</f>
        <v/>
      </c>
      <c r="I240" s="16" t="str">
        <f>IFERROR(VLOOKUP(E240,'Promociones Vigentes'!A:C,3,),"")</f>
        <v/>
      </c>
      <c r="J240" s="20">
        <f t="shared" si="6"/>
        <v>1875.86</v>
      </c>
      <c r="K240" s="20">
        <f t="shared" si="7"/>
        <v>1833.95</v>
      </c>
      <c r="L240" s="16" t="str">
        <f>IFERROR(VLOOKUP(E240,'Promociones Vigentes'!A:D,4,),"")</f>
        <v/>
      </c>
    </row>
    <row r="241" spans="1:12" x14ac:dyDescent="0.3">
      <c r="A241" s="105" t="s">
        <v>741</v>
      </c>
      <c r="B241" s="105" t="s">
        <v>18</v>
      </c>
      <c r="C241" s="47">
        <v>7790940515551</v>
      </c>
      <c r="D241" s="106">
        <v>6</v>
      </c>
      <c r="E241" s="106" t="s">
        <v>179</v>
      </c>
      <c r="F241" s="46">
        <v>4566.92</v>
      </c>
      <c r="G241" s="46">
        <v>4464.87</v>
      </c>
      <c r="H241" s="16" t="str">
        <f>IFERROR(VLOOKUP(E241,'Promociones Vigentes'!A:B,2,),"")</f>
        <v/>
      </c>
      <c r="I241" s="16" t="str">
        <f>IFERROR(VLOOKUP(E241,'Promociones Vigentes'!A:C,3,),"")</f>
        <v/>
      </c>
      <c r="J241" s="20">
        <f t="shared" si="6"/>
        <v>4566.92</v>
      </c>
      <c r="K241" s="20">
        <f t="shared" si="7"/>
        <v>4464.87</v>
      </c>
      <c r="L241" s="16" t="str">
        <f>IFERROR(VLOOKUP(E241,'Promociones Vigentes'!A:D,4,),"")</f>
        <v/>
      </c>
    </row>
    <row r="242" spans="1:12" x14ac:dyDescent="0.3">
      <c r="A242" s="105" t="s">
        <v>741</v>
      </c>
      <c r="B242" s="105" t="s">
        <v>126</v>
      </c>
      <c r="C242" s="47">
        <v>7790940000019</v>
      </c>
      <c r="D242" s="106">
        <v>20</v>
      </c>
      <c r="E242" s="106" t="s">
        <v>1313</v>
      </c>
      <c r="F242" s="46">
        <v>1116</v>
      </c>
      <c r="G242" s="46">
        <v>1091.06</v>
      </c>
      <c r="H242" s="16" t="str">
        <f>IFERROR(VLOOKUP(E242,'Promociones Vigentes'!A:B,2,),"")</f>
        <v/>
      </c>
      <c r="I242" s="16" t="str">
        <f>IFERROR(VLOOKUP(E242,'Promociones Vigentes'!A:C,3,),"")</f>
        <v/>
      </c>
      <c r="J242" s="20">
        <f t="shared" si="6"/>
        <v>1116</v>
      </c>
      <c r="K242" s="20">
        <f t="shared" si="7"/>
        <v>1091.06</v>
      </c>
      <c r="L242" s="16" t="str">
        <f>IFERROR(VLOOKUP(E242,'Promociones Vigentes'!A:D,4,),"")</f>
        <v/>
      </c>
    </row>
    <row r="243" spans="1:12" x14ac:dyDescent="0.3">
      <c r="A243" s="105" t="s">
        <v>741</v>
      </c>
      <c r="B243" s="105" t="s">
        <v>18</v>
      </c>
      <c r="C243" s="47">
        <v>7790940516527</v>
      </c>
      <c r="D243" s="106">
        <v>6</v>
      </c>
      <c r="E243" s="106" t="s">
        <v>1314</v>
      </c>
      <c r="F243" s="46">
        <v>3261.6</v>
      </c>
      <c r="G243" s="46">
        <v>3188.71</v>
      </c>
      <c r="H243" s="16" t="str">
        <f>IFERROR(VLOOKUP(E243,'Promociones Vigentes'!A:B,2,),"")</f>
        <v/>
      </c>
      <c r="I243" s="16" t="str">
        <f>IFERROR(VLOOKUP(E243,'Promociones Vigentes'!A:C,3,),"")</f>
        <v/>
      </c>
      <c r="J243" s="20">
        <f t="shared" si="6"/>
        <v>3261.6</v>
      </c>
      <c r="K243" s="20">
        <f t="shared" si="7"/>
        <v>3188.71</v>
      </c>
      <c r="L243" s="16" t="str">
        <f>IFERROR(VLOOKUP(E243,'Promociones Vigentes'!A:D,4,),"")</f>
        <v/>
      </c>
    </row>
    <row r="244" spans="1:12" x14ac:dyDescent="0.3">
      <c r="A244" s="105" t="s">
        <v>741</v>
      </c>
      <c r="B244" s="105" t="s">
        <v>18</v>
      </c>
      <c r="C244" s="47">
        <v>7790940516541</v>
      </c>
      <c r="D244" s="106">
        <v>6</v>
      </c>
      <c r="E244" s="106" t="s">
        <v>180</v>
      </c>
      <c r="F244" s="46">
        <v>5016.38</v>
      </c>
      <c r="G244" s="46">
        <v>4904.28</v>
      </c>
      <c r="H244" s="16" t="str">
        <f>IFERROR(VLOOKUP(E244,'Promociones Vigentes'!A:B,2,),"")</f>
        <v/>
      </c>
      <c r="I244" s="16" t="str">
        <f>IFERROR(VLOOKUP(E244,'Promociones Vigentes'!A:C,3,),"")</f>
        <v/>
      </c>
      <c r="J244" s="20">
        <f t="shared" si="6"/>
        <v>5016.38</v>
      </c>
      <c r="K244" s="20">
        <f t="shared" si="7"/>
        <v>4904.28</v>
      </c>
      <c r="L244" s="16" t="str">
        <f>IFERROR(VLOOKUP(E244,'Promociones Vigentes'!A:D,4,),"")</f>
        <v/>
      </c>
    </row>
    <row r="245" spans="1:12" x14ac:dyDescent="0.3">
      <c r="A245" s="105" t="s">
        <v>741</v>
      </c>
      <c r="B245" s="105" t="s">
        <v>18</v>
      </c>
      <c r="C245" s="47">
        <v>7790940516565</v>
      </c>
      <c r="D245" s="106">
        <v>12</v>
      </c>
      <c r="E245" s="106" t="s">
        <v>181</v>
      </c>
      <c r="F245" s="46">
        <v>4769.12</v>
      </c>
      <c r="G245" s="46">
        <v>4662.54</v>
      </c>
      <c r="H245" s="16" t="str">
        <f>IFERROR(VLOOKUP(E245,'Promociones Vigentes'!A:B,2,),"")</f>
        <v/>
      </c>
      <c r="I245" s="16" t="str">
        <f>IFERROR(VLOOKUP(E245,'Promociones Vigentes'!A:C,3,),"")</f>
        <v/>
      </c>
      <c r="J245" s="20">
        <f t="shared" si="6"/>
        <v>4769.12</v>
      </c>
      <c r="K245" s="20">
        <f t="shared" si="7"/>
        <v>4662.54</v>
      </c>
      <c r="L245" s="16" t="str">
        <f>IFERROR(VLOOKUP(E245,'Promociones Vigentes'!A:D,4,),"")</f>
        <v/>
      </c>
    </row>
    <row r="246" spans="1:12" x14ac:dyDescent="0.3">
      <c r="A246" s="105" t="s">
        <v>741</v>
      </c>
      <c r="B246" s="105" t="s">
        <v>18</v>
      </c>
      <c r="C246" s="47">
        <v>7790940516572</v>
      </c>
      <c r="D246" s="106">
        <v>20</v>
      </c>
      <c r="E246" s="106" t="s">
        <v>920</v>
      </c>
      <c r="F246" s="46">
        <v>1527.21</v>
      </c>
      <c r="G246" s="46">
        <v>1493.09</v>
      </c>
      <c r="H246" s="16" t="str">
        <f>IFERROR(VLOOKUP(E246,'Promociones Vigentes'!A:B,2,),"")</f>
        <v/>
      </c>
      <c r="I246" s="16" t="str">
        <f>IFERROR(VLOOKUP(E246,'Promociones Vigentes'!A:C,3,),"")</f>
        <v/>
      </c>
      <c r="J246" s="20">
        <f t="shared" si="6"/>
        <v>1527.21</v>
      </c>
      <c r="K246" s="20">
        <f t="shared" si="7"/>
        <v>1493.09</v>
      </c>
      <c r="L246" s="16" t="str">
        <f>IFERROR(VLOOKUP(E246,'Promociones Vigentes'!A:D,4,),"")</f>
        <v/>
      </c>
    </row>
    <row r="247" spans="1:12" x14ac:dyDescent="0.3">
      <c r="A247" s="105" t="s">
        <v>741</v>
      </c>
      <c r="B247" s="105" t="s">
        <v>18</v>
      </c>
      <c r="C247" s="47">
        <v>7790940516589</v>
      </c>
      <c r="D247" s="106">
        <v>20</v>
      </c>
      <c r="E247" s="106" t="s">
        <v>921</v>
      </c>
      <c r="F247" s="46">
        <v>1527.21</v>
      </c>
      <c r="G247" s="46">
        <v>1493.09</v>
      </c>
      <c r="H247" s="16" t="str">
        <f>IFERROR(VLOOKUP(E247,'Promociones Vigentes'!A:B,2,),"")</f>
        <v/>
      </c>
      <c r="I247" s="16" t="str">
        <f>IFERROR(VLOOKUP(E247,'Promociones Vigentes'!A:C,3,),"")</f>
        <v/>
      </c>
      <c r="J247" s="20">
        <f t="shared" si="6"/>
        <v>1527.21</v>
      </c>
      <c r="K247" s="20">
        <f t="shared" si="7"/>
        <v>1493.09</v>
      </c>
      <c r="L247" s="16" t="str">
        <f>IFERROR(VLOOKUP(E247,'Promociones Vigentes'!A:D,4,),"")</f>
        <v/>
      </c>
    </row>
    <row r="248" spans="1:12" x14ac:dyDescent="0.3">
      <c r="A248" s="105" t="s">
        <v>741</v>
      </c>
      <c r="B248" s="105" t="s">
        <v>18</v>
      </c>
      <c r="C248" s="47">
        <v>7790940516602</v>
      </c>
      <c r="D248" s="106">
        <v>10</v>
      </c>
      <c r="E248" s="106" t="s">
        <v>182</v>
      </c>
      <c r="F248" s="46">
        <v>2770.61</v>
      </c>
      <c r="G248" s="46">
        <v>2708.69</v>
      </c>
      <c r="H248" s="16" t="str">
        <f>IFERROR(VLOOKUP(E248,'Promociones Vigentes'!A:B,2,),"")</f>
        <v/>
      </c>
      <c r="I248" s="16" t="str">
        <f>IFERROR(VLOOKUP(E248,'Promociones Vigentes'!A:C,3,),"")</f>
        <v/>
      </c>
      <c r="J248" s="20">
        <f t="shared" si="6"/>
        <v>2770.61</v>
      </c>
      <c r="K248" s="20">
        <f t="shared" si="7"/>
        <v>2708.69</v>
      </c>
      <c r="L248" s="16" t="str">
        <f>IFERROR(VLOOKUP(E248,'Promociones Vigentes'!A:D,4,),"")</f>
        <v/>
      </c>
    </row>
    <row r="249" spans="1:12" x14ac:dyDescent="0.3">
      <c r="A249" s="105" t="s">
        <v>741</v>
      </c>
      <c r="B249" s="105" t="s">
        <v>18</v>
      </c>
      <c r="C249" s="47">
        <v>7790940516626</v>
      </c>
      <c r="D249" s="106">
        <v>12</v>
      </c>
      <c r="E249" s="106" t="s">
        <v>1205</v>
      </c>
      <c r="F249" s="46">
        <v>1349.48</v>
      </c>
      <c r="G249" s="46">
        <v>1319.33</v>
      </c>
      <c r="H249" s="16" t="str">
        <f>IFERROR(VLOOKUP(E249,'Promociones Vigentes'!A:B,2,),"")</f>
        <v/>
      </c>
      <c r="I249" s="16" t="str">
        <f>IFERROR(VLOOKUP(E249,'Promociones Vigentes'!A:C,3,),"")</f>
        <v/>
      </c>
      <c r="J249" s="20">
        <f t="shared" si="6"/>
        <v>1349.48</v>
      </c>
      <c r="K249" s="20">
        <f t="shared" si="7"/>
        <v>1319.33</v>
      </c>
      <c r="L249" s="16" t="str">
        <f>IFERROR(VLOOKUP(E249,'Promociones Vigentes'!A:D,4,),"")</f>
        <v/>
      </c>
    </row>
    <row r="250" spans="1:12" x14ac:dyDescent="0.3">
      <c r="A250" s="105" t="s">
        <v>741</v>
      </c>
      <c r="B250" s="105" t="s">
        <v>126</v>
      </c>
      <c r="C250" s="47">
        <v>7790940518026</v>
      </c>
      <c r="D250" s="106">
        <v>50</v>
      </c>
      <c r="E250" s="106" t="s">
        <v>1980</v>
      </c>
      <c r="F250" s="46">
        <v>291.17</v>
      </c>
      <c r="G250" s="46">
        <v>284.60000000000002</v>
      </c>
      <c r="H250" s="16" t="str">
        <f>IFERROR(VLOOKUP(E250,'Promociones Vigentes'!A:B,2,),"")</f>
        <v/>
      </c>
      <c r="I250" s="16" t="str">
        <f>IFERROR(VLOOKUP(E250,'Promociones Vigentes'!A:C,3,),"")</f>
        <v/>
      </c>
      <c r="J250" s="20">
        <f t="shared" si="6"/>
        <v>291.17</v>
      </c>
      <c r="K250" s="20">
        <f t="shared" si="7"/>
        <v>284.60000000000002</v>
      </c>
      <c r="L250" s="16" t="str">
        <f>IFERROR(VLOOKUP(E250,'Promociones Vigentes'!A:D,4,),"")</f>
        <v/>
      </c>
    </row>
    <row r="251" spans="1:12" x14ac:dyDescent="0.3">
      <c r="A251" s="105" t="s">
        <v>741</v>
      </c>
      <c r="B251" s="105" t="s">
        <v>126</v>
      </c>
      <c r="C251" s="47">
        <v>7790940518033</v>
      </c>
      <c r="D251" s="106">
        <v>50</v>
      </c>
      <c r="E251" s="106" t="s">
        <v>1973</v>
      </c>
      <c r="F251" s="46">
        <v>929.45</v>
      </c>
      <c r="G251" s="46">
        <v>908.69</v>
      </c>
      <c r="H251" s="16" t="str">
        <f>IFERROR(VLOOKUP(E251,'Promociones Vigentes'!A:B,2,),"")</f>
        <v/>
      </c>
      <c r="I251" s="16" t="str">
        <f>IFERROR(VLOOKUP(E251,'Promociones Vigentes'!A:C,3,),"")</f>
        <v/>
      </c>
      <c r="J251" s="20">
        <f t="shared" si="6"/>
        <v>929.45</v>
      </c>
      <c r="K251" s="20">
        <f t="shared" si="7"/>
        <v>908.69</v>
      </c>
      <c r="L251" s="16" t="str">
        <f>IFERROR(VLOOKUP(E251,'Promociones Vigentes'!A:D,4,),"")</f>
        <v/>
      </c>
    </row>
    <row r="252" spans="1:12" x14ac:dyDescent="0.3">
      <c r="A252" s="105" t="s">
        <v>741</v>
      </c>
      <c r="B252" s="105" t="s">
        <v>126</v>
      </c>
      <c r="C252" s="47">
        <v>7790940518040</v>
      </c>
      <c r="D252" s="106">
        <v>20</v>
      </c>
      <c r="E252" s="106" t="s">
        <v>2103</v>
      </c>
      <c r="F252" s="46">
        <v>1986.36</v>
      </c>
      <c r="G252" s="46">
        <v>1941.97</v>
      </c>
      <c r="H252" s="16" t="str">
        <f>IFERROR(VLOOKUP(E252,'Promociones Vigentes'!A:B,2,),"")</f>
        <v/>
      </c>
      <c r="I252" s="16" t="str">
        <f>IFERROR(VLOOKUP(E252,'Promociones Vigentes'!A:C,3,),"")</f>
        <v/>
      </c>
      <c r="J252" s="20">
        <f t="shared" si="6"/>
        <v>1986.36</v>
      </c>
      <c r="K252" s="20">
        <f t="shared" si="7"/>
        <v>1941.97</v>
      </c>
      <c r="L252" s="16" t="str">
        <f>IFERROR(VLOOKUP(E252,'Promociones Vigentes'!A:D,4,),"")</f>
        <v/>
      </c>
    </row>
    <row r="253" spans="1:12" x14ac:dyDescent="0.3">
      <c r="A253" s="105" t="s">
        <v>741</v>
      </c>
      <c r="B253" s="105" t="s">
        <v>126</v>
      </c>
      <c r="C253" s="47">
        <v>7790940518057</v>
      </c>
      <c r="D253" s="106">
        <v>20</v>
      </c>
      <c r="E253" s="106" t="s">
        <v>2104</v>
      </c>
      <c r="F253" s="46">
        <v>2331.31</v>
      </c>
      <c r="G253" s="46">
        <v>2279.21</v>
      </c>
      <c r="H253" s="16" t="str">
        <f>IFERROR(VLOOKUP(E253,'Promociones Vigentes'!A:B,2,),"")</f>
        <v/>
      </c>
      <c r="I253" s="16" t="str">
        <f>IFERROR(VLOOKUP(E253,'Promociones Vigentes'!A:C,3,),"")</f>
        <v/>
      </c>
      <c r="J253" s="20">
        <f t="shared" si="6"/>
        <v>2331.31</v>
      </c>
      <c r="K253" s="20">
        <f t="shared" si="7"/>
        <v>2279.21</v>
      </c>
      <c r="L253" s="16" t="str">
        <f>IFERROR(VLOOKUP(E253,'Promociones Vigentes'!A:D,4,),"")</f>
        <v/>
      </c>
    </row>
    <row r="254" spans="1:12" x14ac:dyDescent="0.3">
      <c r="A254" s="105" t="s">
        <v>741</v>
      </c>
      <c r="B254" s="105" t="s">
        <v>176</v>
      </c>
      <c r="C254" s="47">
        <v>7792494001405</v>
      </c>
      <c r="D254" s="106">
        <v>10</v>
      </c>
      <c r="E254" s="106" t="s">
        <v>957</v>
      </c>
      <c r="F254" s="46">
        <v>3605.97</v>
      </c>
      <c r="G254" s="46">
        <v>3525.39</v>
      </c>
      <c r="H254" s="16" t="str">
        <f>IFERROR(VLOOKUP(E254,'Promociones Vigentes'!A:B,2,),"")</f>
        <v/>
      </c>
      <c r="I254" s="16" t="str">
        <f>IFERROR(VLOOKUP(E254,'Promociones Vigentes'!A:C,3,),"")</f>
        <v/>
      </c>
      <c r="J254" s="20">
        <f t="shared" si="6"/>
        <v>3605.97</v>
      </c>
      <c r="K254" s="20">
        <f t="shared" si="7"/>
        <v>3525.39</v>
      </c>
      <c r="L254" s="16" t="str">
        <f>IFERROR(VLOOKUP(E254,'Promociones Vigentes'!A:D,4,),"")</f>
        <v/>
      </c>
    </row>
    <row r="255" spans="1:12" x14ac:dyDescent="0.3">
      <c r="A255" s="105" t="s">
        <v>741</v>
      </c>
      <c r="B255" s="105" t="s">
        <v>176</v>
      </c>
      <c r="C255" s="47">
        <v>7792494004628</v>
      </c>
      <c r="D255" s="106">
        <v>6</v>
      </c>
      <c r="E255" s="106" t="s">
        <v>1034</v>
      </c>
      <c r="F255" s="46">
        <v>3729.17</v>
      </c>
      <c r="G255" s="46">
        <v>3645.84</v>
      </c>
      <c r="H255" s="16" t="str">
        <f>IFERROR(VLOOKUP(E255,'Promociones Vigentes'!A:B,2,),"")</f>
        <v/>
      </c>
      <c r="I255" s="16" t="str">
        <f>IFERROR(VLOOKUP(E255,'Promociones Vigentes'!A:C,3,),"")</f>
        <v/>
      </c>
      <c r="J255" s="20">
        <f t="shared" si="6"/>
        <v>3729.17</v>
      </c>
      <c r="K255" s="20">
        <f t="shared" si="7"/>
        <v>3645.84</v>
      </c>
      <c r="L255" s="16" t="str">
        <f>IFERROR(VLOOKUP(E255,'Promociones Vigentes'!A:D,4,),"")</f>
        <v/>
      </c>
    </row>
    <row r="256" spans="1:12" x14ac:dyDescent="0.3">
      <c r="A256" s="105" t="s">
        <v>741</v>
      </c>
      <c r="B256" s="105" t="s">
        <v>2808</v>
      </c>
      <c r="C256" s="47">
        <v>79518</v>
      </c>
      <c r="D256" s="106">
        <v>16</v>
      </c>
      <c r="E256" s="106" t="s">
        <v>2837</v>
      </c>
      <c r="F256" s="46">
        <v>1117.0999999999999</v>
      </c>
      <c r="G256" s="46">
        <v>1055.04</v>
      </c>
      <c r="H256" s="16" t="str">
        <f>IFERROR(VLOOKUP(E256,'Promociones Vigentes'!A:B,2,),"")</f>
        <v/>
      </c>
      <c r="I256" s="16" t="str">
        <f>IFERROR(VLOOKUP(E256,'Promociones Vigentes'!A:C,3,),"")</f>
        <v/>
      </c>
      <c r="J256" s="20">
        <f t="shared" si="6"/>
        <v>1117.0999999999999</v>
      </c>
      <c r="K256" s="20">
        <f t="shared" si="7"/>
        <v>1055.04</v>
      </c>
      <c r="L256" s="16" t="str">
        <f>IFERROR(VLOOKUP(E256,'Promociones Vigentes'!A:D,4,),"")</f>
        <v/>
      </c>
    </row>
    <row r="257" spans="1:12" x14ac:dyDescent="0.3">
      <c r="A257" s="105" t="s">
        <v>741</v>
      </c>
      <c r="B257" s="105" t="s">
        <v>216</v>
      </c>
      <c r="C257" s="47">
        <v>7790773008404</v>
      </c>
      <c r="D257" s="106">
        <v>12</v>
      </c>
      <c r="E257" s="106" t="s">
        <v>1031</v>
      </c>
      <c r="F257" s="46">
        <v>3690.26</v>
      </c>
      <c r="G257" s="46">
        <v>3604.94</v>
      </c>
      <c r="H257" s="16" t="str">
        <f>IFERROR(VLOOKUP(E257,'Promociones Vigentes'!A:B,2,),"")</f>
        <v/>
      </c>
      <c r="I257" s="16" t="str">
        <f>IFERROR(VLOOKUP(E257,'Promociones Vigentes'!A:C,3,),"")</f>
        <v/>
      </c>
      <c r="J257" s="20">
        <f t="shared" si="6"/>
        <v>3690.26</v>
      </c>
      <c r="K257" s="20">
        <f t="shared" si="7"/>
        <v>3604.94</v>
      </c>
      <c r="L257" s="16" t="str">
        <f>IFERROR(VLOOKUP(E257,'Promociones Vigentes'!A:D,4,),"")</f>
        <v/>
      </c>
    </row>
    <row r="258" spans="1:12" x14ac:dyDescent="0.3">
      <c r="A258" s="105" t="s">
        <v>741</v>
      </c>
      <c r="B258" s="105" t="s">
        <v>107</v>
      </c>
      <c r="C258" s="47">
        <v>8880000090016</v>
      </c>
      <c r="D258" s="106">
        <v>6</v>
      </c>
      <c r="E258" s="106" t="s">
        <v>284</v>
      </c>
      <c r="F258" s="46">
        <v>3102.22</v>
      </c>
      <c r="G258" s="46">
        <v>3102.22</v>
      </c>
      <c r="H258" s="16" t="str">
        <f>IFERROR(VLOOKUP(E258,'Promociones Vigentes'!A:B,2,),"")</f>
        <v/>
      </c>
      <c r="I258" s="16" t="str">
        <f>IFERROR(VLOOKUP(E258,'Promociones Vigentes'!A:C,3,),"")</f>
        <v/>
      </c>
      <c r="J258" s="20">
        <f t="shared" ref="J258:J321" si="8">IF(F258="","",IF(H258="",F258,F258-(F258*H258/100)))</f>
        <v>3102.22</v>
      </c>
      <c r="K258" s="20">
        <f t="shared" ref="K258:K321" si="9">IF(G258="","",IF(H258="",G258,G258-(G258*H258/100)))</f>
        <v>3102.22</v>
      </c>
      <c r="L258" s="16" t="str">
        <f>IFERROR(VLOOKUP(E258,'Promociones Vigentes'!A:D,4,),"")</f>
        <v/>
      </c>
    </row>
    <row r="259" spans="1:12" x14ac:dyDescent="0.3">
      <c r="A259" s="105" t="s">
        <v>741</v>
      </c>
      <c r="B259" s="105" t="s">
        <v>107</v>
      </c>
      <c r="C259" s="47">
        <v>8880000090017</v>
      </c>
      <c r="D259" s="106">
        <v>6</v>
      </c>
      <c r="E259" s="106" t="s">
        <v>271</v>
      </c>
      <c r="F259" s="46">
        <v>3102.22</v>
      </c>
      <c r="G259" s="46">
        <v>3102.22</v>
      </c>
      <c r="H259" s="16" t="str">
        <f>IFERROR(VLOOKUP(E259,'Promociones Vigentes'!A:B,2,),"")</f>
        <v/>
      </c>
      <c r="I259" s="16" t="str">
        <f>IFERROR(VLOOKUP(E259,'Promociones Vigentes'!A:C,3,),"")</f>
        <v/>
      </c>
      <c r="J259" s="20">
        <f t="shared" si="8"/>
        <v>3102.22</v>
      </c>
      <c r="K259" s="20">
        <f t="shared" si="9"/>
        <v>3102.22</v>
      </c>
      <c r="L259" s="16" t="str">
        <f>IFERROR(VLOOKUP(E259,'Promociones Vigentes'!A:D,4,),"")</f>
        <v/>
      </c>
    </row>
    <row r="260" spans="1:12" x14ac:dyDescent="0.3">
      <c r="A260" s="105" t="s">
        <v>741</v>
      </c>
      <c r="B260" s="105" t="s">
        <v>107</v>
      </c>
      <c r="C260" s="47">
        <v>8880000090018</v>
      </c>
      <c r="D260" s="106">
        <v>6</v>
      </c>
      <c r="E260" s="106" t="s">
        <v>272</v>
      </c>
      <c r="F260" s="46">
        <v>3102.22</v>
      </c>
      <c r="G260" s="46">
        <v>3102.22</v>
      </c>
      <c r="H260" s="16" t="str">
        <f>IFERROR(VLOOKUP(E260,'Promociones Vigentes'!A:B,2,),"")</f>
        <v/>
      </c>
      <c r="I260" s="16" t="str">
        <f>IFERROR(VLOOKUP(E260,'Promociones Vigentes'!A:C,3,),"")</f>
        <v/>
      </c>
      <c r="J260" s="20">
        <f t="shared" si="8"/>
        <v>3102.22</v>
      </c>
      <c r="K260" s="20">
        <f t="shared" si="9"/>
        <v>3102.22</v>
      </c>
      <c r="L260" s="16" t="str">
        <f>IFERROR(VLOOKUP(E260,'Promociones Vigentes'!A:D,4,),"")</f>
        <v/>
      </c>
    </row>
    <row r="261" spans="1:12" x14ac:dyDescent="0.3">
      <c r="A261" s="105" t="s">
        <v>741</v>
      </c>
      <c r="B261" s="105" t="s">
        <v>107</v>
      </c>
      <c r="C261" s="47">
        <v>8880000090019</v>
      </c>
      <c r="D261" s="106">
        <v>6</v>
      </c>
      <c r="E261" s="106" t="s">
        <v>273</v>
      </c>
      <c r="F261" s="46">
        <v>3102.22</v>
      </c>
      <c r="G261" s="46">
        <v>3102.22</v>
      </c>
      <c r="H261" s="16" t="str">
        <f>IFERROR(VLOOKUP(E261,'Promociones Vigentes'!A:B,2,),"")</f>
        <v/>
      </c>
      <c r="I261" s="16" t="str">
        <f>IFERROR(VLOOKUP(E261,'Promociones Vigentes'!A:C,3,),"")</f>
        <v/>
      </c>
      <c r="J261" s="20">
        <f t="shared" si="8"/>
        <v>3102.22</v>
      </c>
      <c r="K261" s="20">
        <f t="shared" si="9"/>
        <v>3102.22</v>
      </c>
      <c r="L261" s="16" t="str">
        <f>IFERROR(VLOOKUP(E261,'Promociones Vigentes'!A:D,4,),"")</f>
        <v/>
      </c>
    </row>
    <row r="262" spans="1:12" x14ac:dyDescent="0.3">
      <c r="A262" s="105" t="s">
        <v>741</v>
      </c>
      <c r="B262" s="105" t="s">
        <v>107</v>
      </c>
      <c r="C262" s="47">
        <v>8880000090020</v>
      </c>
      <c r="D262" s="106">
        <v>6</v>
      </c>
      <c r="E262" s="106" t="s">
        <v>274</v>
      </c>
      <c r="F262" s="46">
        <v>3641.74</v>
      </c>
      <c r="G262" s="46">
        <v>3641.74</v>
      </c>
      <c r="H262" s="16" t="str">
        <f>IFERROR(VLOOKUP(E262,'Promociones Vigentes'!A:B,2,),"")</f>
        <v/>
      </c>
      <c r="I262" s="16" t="str">
        <f>IFERROR(VLOOKUP(E262,'Promociones Vigentes'!A:C,3,),"")</f>
        <v/>
      </c>
      <c r="J262" s="20">
        <f t="shared" si="8"/>
        <v>3641.74</v>
      </c>
      <c r="K262" s="20">
        <f t="shared" si="9"/>
        <v>3641.74</v>
      </c>
      <c r="L262" s="16" t="str">
        <f>IFERROR(VLOOKUP(E262,'Promociones Vigentes'!A:D,4,),"")</f>
        <v/>
      </c>
    </row>
    <row r="263" spans="1:12" x14ac:dyDescent="0.3">
      <c r="A263" s="105" t="s">
        <v>741</v>
      </c>
      <c r="B263" s="105" t="s">
        <v>198</v>
      </c>
      <c r="C263" s="47">
        <v>7798092090025</v>
      </c>
      <c r="D263" s="106">
        <v>20</v>
      </c>
      <c r="E263" s="106" t="s">
        <v>724</v>
      </c>
      <c r="F263" s="46">
        <v>2138.8200000000002</v>
      </c>
      <c r="G263" s="46">
        <v>2138.8200000000002</v>
      </c>
      <c r="H263" s="16">
        <f>IFERROR(VLOOKUP(E263,'Promociones Vigentes'!A:B,2,),"")</f>
        <v>20</v>
      </c>
      <c r="I263" s="16">
        <f>IFERROR(VLOOKUP(E263,'Promociones Vigentes'!A:C,3,),"")</f>
        <v>0</v>
      </c>
      <c r="J263" s="20">
        <f t="shared" si="8"/>
        <v>1711.056</v>
      </c>
      <c r="K263" s="20">
        <f t="shared" si="9"/>
        <v>1711.056</v>
      </c>
      <c r="L263" s="16" t="str">
        <f>IFERROR(VLOOKUP(E263,'Promociones Vigentes'!A:D,4,),"")</f>
        <v>15/03/2024-31/03/2024</v>
      </c>
    </row>
    <row r="264" spans="1:12" x14ac:dyDescent="0.3">
      <c r="A264" s="105" t="s">
        <v>741</v>
      </c>
      <c r="B264" s="105" t="s">
        <v>198</v>
      </c>
      <c r="C264" s="47">
        <v>7798092090032</v>
      </c>
      <c r="D264" s="106">
        <v>20</v>
      </c>
      <c r="E264" s="106" t="s">
        <v>725</v>
      </c>
      <c r="F264" s="46">
        <v>2294.41</v>
      </c>
      <c r="G264" s="46">
        <v>2294.41</v>
      </c>
      <c r="H264" s="16">
        <f>IFERROR(VLOOKUP(E264,'Promociones Vigentes'!A:B,2,),"")</f>
        <v>20</v>
      </c>
      <c r="I264" s="16">
        <f>IFERROR(VLOOKUP(E264,'Promociones Vigentes'!A:C,3,),"")</f>
        <v>0</v>
      </c>
      <c r="J264" s="20">
        <f t="shared" si="8"/>
        <v>1835.5279999999998</v>
      </c>
      <c r="K264" s="20">
        <f t="shared" si="9"/>
        <v>1835.5279999999998</v>
      </c>
      <c r="L264" s="16" t="str">
        <f>IFERROR(VLOOKUP(E264,'Promociones Vigentes'!A:D,4,),"")</f>
        <v>15/03/2024-31/03/2024</v>
      </c>
    </row>
    <row r="265" spans="1:12" x14ac:dyDescent="0.3">
      <c r="A265" s="105" t="s">
        <v>741</v>
      </c>
      <c r="B265" s="105" t="s">
        <v>107</v>
      </c>
      <c r="C265" s="47">
        <v>8880000090048</v>
      </c>
      <c r="D265" s="106">
        <v>6</v>
      </c>
      <c r="E265" s="106" t="s">
        <v>275</v>
      </c>
      <c r="F265" s="46">
        <v>4855.6499999999996</v>
      </c>
      <c r="G265" s="46">
        <v>4855.6499999999996</v>
      </c>
      <c r="H265" s="16" t="str">
        <f>IFERROR(VLOOKUP(E265,'Promociones Vigentes'!A:B,2,),"")</f>
        <v/>
      </c>
      <c r="I265" s="16" t="str">
        <f>IFERROR(VLOOKUP(E265,'Promociones Vigentes'!A:C,3,),"")</f>
        <v/>
      </c>
      <c r="J265" s="20">
        <f t="shared" si="8"/>
        <v>4855.6499999999996</v>
      </c>
      <c r="K265" s="20">
        <f t="shared" si="9"/>
        <v>4855.6499999999996</v>
      </c>
      <c r="L265" s="16" t="str">
        <f>IFERROR(VLOOKUP(E265,'Promociones Vigentes'!A:D,4,),"")</f>
        <v/>
      </c>
    </row>
    <row r="266" spans="1:12" x14ac:dyDescent="0.3">
      <c r="A266" s="105" t="s">
        <v>741</v>
      </c>
      <c r="B266" s="105" t="s">
        <v>107</v>
      </c>
      <c r="C266" s="47">
        <v>8880000090070</v>
      </c>
      <c r="D266" s="106">
        <v>15</v>
      </c>
      <c r="E266" s="106" t="s">
        <v>876</v>
      </c>
      <c r="F266" s="46">
        <v>2292.94</v>
      </c>
      <c r="G266" s="46">
        <v>2292.94</v>
      </c>
      <c r="H266" s="16" t="str">
        <f>IFERROR(VLOOKUP(E266,'Promociones Vigentes'!A:B,2,),"")</f>
        <v/>
      </c>
      <c r="I266" s="16" t="str">
        <f>IFERROR(VLOOKUP(E266,'Promociones Vigentes'!A:C,3,),"")</f>
        <v/>
      </c>
      <c r="J266" s="20">
        <f t="shared" si="8"/>
        <v>2292.94</v>
      </c>
      <c r="K266" s="20">
        <f t="shared" si="9"/>
        <v>2292.94</v>
      </c>
      <c r="L266" s="16" t="str">
        <f>IFERROR(VLOOKUP(E266,'Promociones Vigentes'!A:D,4,),"")</f>
        <v/>
      </c>
    </row>
    <row r="267" spans="1:12" x14ac:dyDescent="0.3">
      <c r="A267" s="105" t="s">
        <v>741</v>
      </c>
      <c r="B267" s="105" t="s">
        <v>51</v>
      </c>
      <c r="C267" s="47">
        <v>7798092090445</v>
      </c>
      <c r="D267" s="106">
        <v>20</v>
      </c>
      <c r="E267" s="106" t="s">
        <v>726</v>
      </c>
      <c r="F267" s="46">
        <v>2322.67</v>
      </c>
      <c r="G267" s="46">
        <v>2322.67</v>
      </c>
      <c r="H267" s="16">
        <f>IFERROR(VLOOKUP(E267,'Promociones Vigentes'!A:B,2,),"")</f>
        <v>20</v>
      </c>
      <c r="I267" s="16">
        <f>IFERROR(VLOOKUP(E267,'Promociones Vigentes'!A:C,3,),"")</f>
        <v>0</v>
      </c>
      <c r="J267" s="20">
        <f t="shared" si="8"/>
        <v>1858.136</v>
      </c>
      <c r="K267" s="20">
        <f t="shared" si="9"/>
        <v>1858.136</v>
      </c>
      <c r="L267" s="16" t="str">
        <f>IFERROR(VLOOKUP(E267,'Promociones Vigentes'!A:D,4,),"")</f>
        <v>15/03/2024-31/03/2024</v>
      </c>
    </row>
    <row r="268" spans="1:12" x14ac:dyDescent="0.3">
      <c r="A268" s="105" t="s">
        <v>741</v>
      </c>
      <c r="B268" s="105" t="s">
        <v>323</v>
      </c>
      <c r="C268" s="47">
        <v>742832960991</v>
      </c>
      <c r="D268" s="106">
        <v>6</v>
      </c>
      <c r="E268" s="106" t="s">
        <v>909</v>
      </c>
      <c r="F268" s="46">
        <v>10044.049999999999</v>
      </c>
      <c r="G268" s="46">
        <v>9819.6</v>
      </c>
      <c r="H268" s="16" t="str">
        <f>IFERROR(VLOOKUP(E268,'Promociones Vigentes'!A:B,2,),"")</f>
        <v/>
      </c>
      <c r="I268" s="16" t="str">
        <f>IFERROR(VLOOKUP(E268,'Promociones Vigentes'!A:C,3,),"")</f>
        <v/>
      </c>
      <c r="J268" s="20">
        <f t="shared" si="8"/>
        <v>10044.049999999999</v>
      </c>
      <c r="K268" s="20">
        <f t="shared" si="9"/>
        <v>9819.6</v>
      </c>
      <c r="L268" s="16" t="str">
        <f>IFERROR(VLOOKUP(E268,'Promociones Vigentes'!A:D,4,),"")</f>
        <v/>
      </c>
    </row>
    <row r="269" spans="1:12" x14ac:dyDescent="0.3">
      <c r="A269" s="105" t="s">
        <v>741</v>
      </c>
      <c r="B269" s="105" t="s">
        <v>323</v>
      </c>
      <c r="C269" s="47">
        <v>742832960984</v>
      </c>
      <c r="D269" s="106">
        <v>6</v>
      </c>
      <c r="E269" s="106" t="s">
        <v>910</v>
      </c>
      <c r="F269" s="46">
        <v>9727.9599999999991</v>
      </c>
      <c r="G269" s="46">
        <v>9510.57</v>
      </c>
      <c r="H269" s="16" t="str">
        <f>IFERROR(VLOOKUP(E269,'Promociones Vigentes'!A:B,2,),"")</f>
        <v/>
      </c>
      <c r="I269" s="16" t="str">
        <f>IFERROR(VLOOKUP(E269,'Promociones Vigentes'!A:C,3,),"")</f>
        <v/>
      </c>
      <c r="J269" s="20">
        <f t="shared" si="8"/>
        <v>9727.9599999999991</v>
      </c>
      <c r="K269" s="20">
        <f t="shared" si="9"/>
        <v>9510.57</v>
      </c>
      <c r="L269" s="16" t="str">
        <f>IFERROR(VLOOKUP(E269,'Promociones Vigentes'!A:D,4,),"")</f>
        <v/>
      </c>
    </row>
    <row r="270" spans="1:12" x14ac:dyDescent="0.3">
      <c r="A270" s="105" t="s">
        <v>741</v>
      </c>
      <c r="B270" s="105" t="s">
        <v>323</v>
      </c>
      <c r="C270" s="47">
        <v>742832961004</v>
      </c>
      <c r="D270" s="106">
        <v>6</v>
      </c>
      <c r="E270" s="106" t="s">
        <v>913</v>
      </c>
      <c r="F270" s="46">
        <v>10766.42</v>
      </c>
      <c r="G270" s="46">
        <v>10525.83</v>
      </c>
      <c r="H270" s="16" t="str">
        <f>IFERROR(VLOOKUP(E270,'Promociones Vigentes'!A:B,2,),"")</f>
        <v/>
      </c>
      <c r="I270" s="16" t="str">
        <f>IFERROR(VLOOKUP(E270,'Promociones Vigentes'!A:C,3,),"")</f>
        <v/>
      </c>
      <c r="J270" s="20">
        <f t="shared" si="8"/>
        <v>10766.42</v>
      </c>
      <c r="K270" s="20">
        <f t="shared" si="9"/>
        <v>10525.83</v>
      </c>
      <c r="L270" s="16" t="str">
        <f>IFERROR(VLOOKUP(E270,'Promociones Vigentes'!A:D,4,),"")</f>
        <v/>
      </c>
    </row>
    <row r="271" spans="1:12" x14ac:dyDescent="0.3">
      <c r="A271" s="105" t="s">
        <v>741</v>
      </c>
      <c r="B271" s="105" t="s">
        <v>149</v>
      </c>
      <c r="C271" s="47">
        <v>7793232110090</v>
      </c>
      <c r="D271" s="106">
        <v>6</v>
      </c>
      <c r="E271" s="106" t="s">
        <v>1634</v>
      </c>
      <c r="F271" s="46">
        <v>4557.3999999999996</v>
      </c>
      <c r="G271" s="46">
        <v>4455.55</v>
      </c>
      <c r="H271" s="16" t="str">
        <f>IFERROR(VLOOKUP(E271,'Promociones Vigentes'!A:B,2,),"")</f>
        <v/>
      </c>
      <c r="I271" s="16" t="str">
        <f>IFERROR(VLOOKUP(E271,'Promociones Vigentes'!A:C,3,),"")</f>
        <v/>
      </c>
      <c r="J271" s="20">
        <f t="shared" si="8"/>
        <v>4557.3999999999996</v>
      </c>
      <c r="K271" s="20">
        <f t="shared" si="9"/>
        <v>4455.55</v>
      </c>
      <c r="L271" s="16" t="str">
        <f>IFERROR(VLOOKUP(E271,'Promociones Vigentes'!A:D,4,),"")</f>
        <v/>
      </c>
    </row>
    <row r="272" spans="1:12" x14ac:dyDescent="0.3">
      <c r="A272" s="105" t="s">
        <v>741</v>
      </c>
      <c r="B272" s="105" t="s">
        <v>532</v>
      </c>
      <c r="C272" s="47">
        <v>0</v>
      </c>
      <c r="D272" s="106">
        <v>30</v>
      </c>
      <c r="E272" s="106" t="s">
        <v>531</v>
      </c>
      <c r="F272" s="46">
        <v>125.29</v>
      </c>
      <c r="G272" s="46">
        <v>125.29</v>
      </c>
      <c r="H272" s="16" t="str">
        <f>IFERROR(VLOOKUP(E272,'Promociones Vigentes'!A:B,2,),"")</f>
        <v/>
      </c>
      <c r="I272" s="16" t="str">
        <f>IFERROR(VLOOKUP(E272,'Promociones Vigentes'!A:C,3,),"")</f>
        <v/>
      </c>
      <c r="J272" s="20">
        <f t="shared" si="8"/>
        <v>125.29</v>
      </c>
      <c r="K272" s="20">
        <f t="shared" si="9"/>
        <v>125.29</v>
      </c>
      <c r="L272" s="16" t="str">
        <f>IFERROR(VLOOKUP(E272,'Promociones Vigentes'!A:D,4,),"")</f>
        <v/>
      </c>
    </row>
    <row r="273" spans="1:12" x14ac:dyDescent="0.3">
      <c r="A273" s="105" t="s">
        <v>741</v>
      </c>
      <c r="B273" s="105" t="s">
        <v>149</v>
      </c>
      <c r="C273" s="47">
        <v>742832960977</v>
      </c>
      <c r="D273" s="106">
        <v>6</v>
      </c>
      <c r="E273" s="106" t="s">
        <v>1335</v>
      </c>
      <c r="F273" s="46">
        <v>4741.53</v>
      </c>
      <c r="G273" s="46">
        <v>4635.57</v>
      </c>
      <c r="H273" s="16" t="str">
        <f>IFERROR(VLOOKUP(E273,'Promociones Vigentes'!A:B,2,),"")</f>
        <v/>
      </c>
      <c r="I273" s="16" t="str">
        <f>IFERROR(VLOOKUP(E273,'Promociones Vigentes'!A:C,3,),"")</f>
        <v/>
      </c>
      <c r="J273" s="20">
        <f t="shared" si="8"/>
        <v>4741.53</v>
      </c>
      <c r="K273" s="20">
        <f t="shared" si="9"/>
        <v>4635.57</v>
      </c>
      <c r="L273" s="16" t="str">
        <f>IFERROR(VLOOKUP(E273,'Promociones Vigentes'!A:D,4,),"")</f>
        <v/>
      </c>
    </row>
    <row r="274" spans="1:12" x14ac:dyDescent="0.3">
      <c r="A274" s="105" t="s">
        <v>741</v>
      </c>
      <c r="B274" s="105" t="s">
        <v>150</v>
      </c>
      <c r="C274" s="47">
        <v>7793232610477</v>
      </c>
      <c r="D274" s="106">
        <v>6</v>
      </c>
      <c r="E274" s="106" t="s">
        <v>894</v>
      </c>
      <c r="F274" s="46">
        <v>9693.76</v>
      </c>
      <c r="G274" s="46">
        <v>9477.15</v>
      </c>
      <c r="H274" s="16">
        <f>IFERROR(VLOOKUP(E274,'Promociones Vigentes'!A:B,2,),"")</f>
        <v>10</v>
      </c>
      <c r="I274" s="16">
        <f>IFERROR(VLOOKUP(E274,'Promociones Vigentes'!A:C,3,),"")</f>
        <v>0</v>
      </c>
      <c r="J274" s="20">
        <f t="shared" si="8"/>
        <v>8724.384</v>
      </c>
      <c r="K274" s="20">
        <f t="shared" si="9"/>
        <v>8529.4349999999995</v>
      </c>
      <c r="L274" s="16" t="str">
        <f>IFERROR(VLOOKUP(E274,'Promociones Vigentes'!A:D,4,),"")</f>
        <v>16/03/2024-23/03/2024</v>
      </c>
    </row>
    <row r="275" spans="1:12" x14ac:dyDescent="0.3">
      <c r="A275" s="105" t="s">
        <v>741</v>
      </c>
      <c r="B275" s="105" t="s">
        <v>150</v>
      </c>
      <c r="C275" s="47">
        <v>7793230102776</v>
      </c>
      <c r="D275" s="106">
        <v>6</v>
      </c>
      <c r="E275" s="106" t="s">
        <v>895</v>
      </c>
      <c r="F275" s="46">
        <v>10333.74</v>
      </c>
      <c r="G275" s="46">
        <v>10102.81</v>
      </c>
      <c r="H275" s="16">
        <f>IFERROR(VLOOKUP(E275,'Promociones Vigentes'!A:B,2,),"")</f>
        <v>10</v>
      </c>
      <c r="I275" s="16">
        <f>IFERROR(VLOOKUP(E275,'Promociones Vigentes'!A:C,3,),"")</f>
        <v>0</v>
      </c>
      <c r="J275" s="20">
        <f t="shared" si="8"/>
        <v>9300.366</v>
      </c>
      <c r="K275" s="20">
        <f t="shared" si="9"/>
        <v>9092.5289999999986</v>
      </c>
      <c r="L275" s="16" t="str">
        <f>IFERROR(VLOOKUP(E275,'Promociones Vigentes'!A:D,4,),"")</f>
        <v>16/03/2024-23/03/2024</v>
      </c>
    </row>
    <row r="276" spans="1:12" x14ac:dyDescent="0.3">
      <c r="A276" s="105" t="s">
        <v>741</v>
      </c>
      <c r="B276" s="105" t="s">
        <v>150</v>
      </c>
      <c r="C276" s="47">
        <v>7793232037274</v>
      </c>
      <c r="D276" s="106">
        <v>6</v>
      </c>
      <c r="E276" s="106" t="s">
        <v>896</v>
      </c>
      <c r="F276" s="46">
        <v>11285.04</v>
      </c>
      <c r="G276" s="46">
        <v>11032.85</v>
      </c>
      <c r="H276" s="16">
        <f>IFERROR(VLOOKUP(E276,'Promociones Vigentes'!A:B,2,),"")</f>
        <v>10</v>
      </c>
      <c r="I276" s="16">
        <f>IFERROR(VLOOKUP(E276,'Promociones Vigentes'!A:C,3,),"")</f>
        <v>0</v>
      </c>
      <c r="J276" s="20">
        <f t="shared" si="8"/>
        <v>10156.536</v>
      </c>
      <c r="K276" s="20">
        <f t="shared" si="9"/>
        <v>9929.5650000000005</v>
      </c>
      <c r="L276" s="16" t="str">
        <f>IFERROR(VLOOKUP(E276,'Promociones Vigentes'!A:D,4,),"")</f>
        <v>16/03/2024-23/03/2024</v>
      </c>
    </row>
    <row r="277" spans="1:12" x14ac:dyDescent="0.3">
      <c r="A277" s="105" t="s">
        <v>741</v>
      </c>
      <c r="B277" s="105" t="s">
        <v>1204</v>
      </c>
      <c r="C277" s="47">
        <v>742832185127</v>
      </c>
      <c r="D277" s="106">
        <v>4</v>
      </c>
      <c r="E277" s="106" t="s">
        <v>2600</v>
      </c>
      <c r="F277" s="46">
        <v>6047.13</v>
      </c>
      <c r="G277" s="46">
        <v>5911.99</v>
      </c>
      <c r="H277" s="16">
        <f>IFERROR(VLOOKUP(E277,'Promociones Vigentes'!A:B,2,),"")</f>
        <v>10</v>
      </c>
      <c r="I277" s="16">
        <f>IFERROR(VLOOKUP(E277,'Promociones Vigentes'!A:C,3,),"")</f>
        <v>0</v>
      </c>
      <c r="J277" s="20">
        <f t="shared" si="8"/>
        <v>5442.4170000000004</v>
      </c>
      <c r="K277" s="20">
        <f t="shared" si="9"/>
        <v>5320.7910000000002</v>
      </c>
      <c r="L277" s="16" t="str">
        <f>IFERROR(VLOOKUP(E277,'Promociones Vigentes'!A:D,4,),"")</f>
        <v>16/03/2024-23/03/2024</v>
      </c>
    </row>
    <row r="278" spans="1:12" x14ac:dyDescent="0.3">
      <c r="A278" s="105" t="s">
        <v>741</v>
      </c>
      <c r="B278" s="105" t="s">
        <v>1204</v>
      </c>
      <c r="C278" s="47">
        <v>742832185141</v>
      </c>
      <c r="D278" s="106">
        <v>2</v>
      </c>
      <c r="E278" s="106" t="s">
        <v>2790</v>
      </c>
      <c r="F278" s="46">
        <v>15117.82</v>
      </c>
      <c r="G278" s="46">
        <v>14779.98</v>
      </c>
      <c r="H278" s="16">
        <f>IFERROR(VLOOKUP(E278,'Promociones Vigentes'!A:B,2,),"")</f>
        <v>10</v>
      </c>
      <c r="I278" s="16">
        <f>IFERROR(VLOOKUP(E278,'Promociones Vigentes'!A:C,3,),"")</f>
        <v>0</v>
      </c>
      <c r="J278" s="20">
        <f t="shared" si="8"/>
        <v>13606.038</v>
      </c>
      <c r="K278" s="20">
        <f t="shared" si="9"/>
        <v>13301.982</v>
      </c>
      <c r="L278" s="16" t="str">
        <f>IFERROR(VLOOKUP(E278,'Promociones Vigentes'!A:D,4,),"")</f>
        <v>16/03/2024-23/03/2024</v>
      </c>
    </row>
    <row r="279" spans="1:12" x14ac:dyDescent="0.3">
      <c r="A279" s="105" t="s">
        <v>741</v>
      </c>
      <c r="B279" s="105" t="s">
        <v>1204</v>
      </c>
      <c r="C279" s="47">
        <v>742832185110</v>
      </c>
      <c r="D279" s="106">
        <v>4</v>
      </c>
      <c r="E279" s="106" t="s">
        <v>2601</v>
      </c>
      <c r="F279" s="46">
        <v>6403.36</v>
      </c>
      <c r="G279" s="46">
        <v>6260.27</v>
      </c>
      <c r="H279" s="16">
        <f>IFERROR(VLOOKUP(E279,'Promociones Vigentes'!A:B,2,),"")</f>
        <v>10</v>
      </c>
      <c r="I279" s="16">
        <f>IFERROR(VLOOKUP(E279,'Promociones Vigentes'!A:C,3,),"")</f>
        <v>0</v>
      </c>
      <c r="J279" s="20">
        <f t="shared" si="8"/>
        <v>5763.0239999999994</v>
      </c>
      <c r="K279" s="20">
        <f t="shared" si="9"/>
        <v>5634.2430000000004</v>
      </c>
      <c r="L279" s="16" t="str">
        <f>IFERROR(VLOOKUP(E279,'Promociones Vigentes'!A:D,4,),"")</f>
        <v>16/03/2024-23/03/2024</v>
      </c>
    </row>
    <row r="280" spans="1:12" x14ac:dyDescent="0.3">
      <c r="A280" s="105" t="s">
        <v>741</v>
      </c>
      <c r="B280" s="105" t="s">
        <v>1204</v>
      </c>
      <c r="C280" s="47">
        <v>742832185134</v>
      </c>
      <c r="D280" s="106">
        <v>2</v>
      </c>
      <c r="E280" s="106" t="s">
        <v>2791</v>
      </c>
      <c r="F280" s="46">
        <v>16008.39</v>
      </c>
      <c r="G280" s="46">
        <v>15650.67</v>
      </c>
      <c r="H280" s="16">
        <f>IFERROR(VLOOKUP(E280,'Promociones Vigentes'!A:B,2,),"")</f>
        <v>10</v>
      </c>
      <c r="I280" s="16">
        <f>IFERROR(VLOOKUP(E280,'Promociones Vigentes'!A:C,3,),"")</f>
        <v>0</v>
      </c>
      <c r="J280" s="20">
        <f t="shared" si="8"/>
        <v>14407.550999999999</v>
      </c>
      <c r="K280" s="20">
        <f t="shared" si="9"/>
        <v>14085.602999999999</v>
      </c>
      <c r="L280" s="16" t="str">
        <f>IFERROR(VLOOKUP(E280,'Promociones Vigentes'!A:D,4,),"")</f>
        <v>16/03/2024-23/03/2024</v>
      </c>
    </row>
    <row r="281" spans="1:12" x14ac:dyDescent="0.3">
      <c r="A281" s="105" t="s">
        <v>741</v>
      </c>
      <c r="B281" s="105" t="s">
        <v>149</v>
      </c>
      <c r="C281" s="47">
        <v>7793232001053</v>
      </c>
      <c r="D281" s="106">
        <v>6</v>
      </c>
      <c r="E281" s="106" t="s">
        <v>1336</v>
      </c>
      <c r="F281" s="46">
        <v>4296.92</v>
      </c>
      <c r="G281" s="46">
        <v>4200.8999999999996</v>
      </c>
      <c r="H281" s="16" t="str">
        <f>IFERROR(VLOOKUP(E281,'Promociones Vigentes'!A:B,2,),"")</f>
        <v/>
      </c>
      <c r="I281" s="16" t="str">
        <f>IFERROR(VLOOKUP(E281,'Promociones Vigentes'!A:C,3,),"")</f>
        <v/>
      </c>
      <c r="J281" s="20">
        <f t="shared" si="8"/>
        <v>4296.92</v>
      </c>
      <c r="K281" s="20">
        <f t="shared" si="9"/>
        <v>4200.8999999999996</v>
      </c>
      <c r="L281" s="16" t="str">
        <f>IFERROR(VLOOKUP(E281,'Promociones Vigentes'!A:D,4,),"")</f>
        <v/>
      </c>
    </row>
    <row r="282" spans="1:12" x14ac:dyDescent="0.3">
      <c r="A282" s="105" t="s">
        <v>741</v>
      </c>
      <c r="B282" s="105" t="s">
        <v>149</v>
      </c>
      <c r="C282" s="47">
        <v>7793232091122</v>
      </c>
      <c r="D282" s="106">
        <v>6</v>
      </c>
      <c r="E282" s="106" t="s">
        <v>1337</v>
      </c>
      <c r="F282" s="46">
        <v>4109.04</v>
      </c>
      <c r="G282" s="46">
        <v>4017.22</v>
      </c>
      <c r="H282" s="16" t="str">
        <f>IFERROR(VLOOKUP(E282,'Promociones Vigentes'!A:B,2,),"")</f>
        <v/>
      </c>
      <c r="I282" s="16" t="str">
        <f>IFERROR(VLOOKUP(E282,'Promociones Vigentes'!A:C,3,),"")</f>
        <v/>
      </c>
      <c r="J282" s="20">
        <f t="shared" si="8"/>
        <v>4109.04</v>
      </c>
      <c r="K282" s="20">
        <f t="shared" si="9"/>
        <v>4017.22</v>
      </c>
      <c r="L282" s="16" t="str">
        <f>IFERROR(VLOOKUP(E282,'Promociones Vigentes'!A:D,4,),"")</f>
        <v/>
      </c>
    </row>
    <row r="283" spans="1:12" x14ac:dyDescent="0.3">
      <c r="A283" s="105" t="s">
        <v>747</v>
      </c>
      <c r="B283" s="105" t="s">
        <v>766</v>
      </c>
      <c r="C283" s="47">
        <v>7790520995445</v>
      </c>
      <c r="D283" s="106">
        <v>12</v>
      </c>
      <c r="E283" s="106" t="s">
        <v>1100</v>
      </c>
      <c r="F283" s="46">
        <v>2826.86</v>
      </c>
      <c r="G283" s="46">
        <v>2761.87</v>
      </c>
      <c r="H283" s="16" t="str">
        <f>IFERROR(VLOOKUP(E283,'Promociones Vigentes'!A:B,2,),"")</f>
        <v/>
      </c>
      <c r="I283" s="16" t="str">
        <f>IFERROR(VLOOKUP(E283,'Promociones Vigentes'!A:C,3,),"")</f>
        <v/>
      </c>
      <c r="J283" s="20">
        <f t="shared" si="8"/>
        <v>2826.86</v>
      </c>
      <c r="K283" s="20">
        <f t="shared" si="9"/>
        <v>2761.87</v>
      </c>
      <c r="L283" s="16" t="str">
        <f>IFERROR(VLOOKUP(E283,'Promociones Vigentes'!A:D,4,),"")</f>
        <v/>
      </c>
    </row>
    <row r="284" spans="1:12" x14ac:dyDescent="0.3">
      <c r="A284" s="105" t="s">
        <v>747</v>
      </c>
      <c r="B284" s="105" t="s">
        <v>1009</v>
      </c>
      <c r="C284" s="47">
        <v>7792110000225</v>
      </c>
      <c r="D284" s="106">
        <v>24</v>
      </c>
      <c r="E284" s="106" t="s">
        <v>1010</v>
      </c>
      <c r="F284" s="46">
        <v>425.72</v>
      </c>
      <c r="G284" s="46">
        <v>452.33</v>
      </c>
      <c r="H284" s="16" t="str">
        <f>IFERROR(VLOOKUP(E284,'Promociones Vigentes'!A:B,2,),"")</f>
        <v/>
      </c>
      <c r="I284" s="16" t="str">
        <f>IFERROR(VLOOKUP(E284,'Promociones Vigentes'!A:C,3,),"")</f>
        <v/>
      </c>
      <c r="J284" s="20">
        <f t="shared" si="8"/>
        <v>425.72</v>
      </c>
      <c r="K284" s="20">
        <f t="shared" si="9"/>
        <v>452.33</v>
      </c>
      <c r="L284" s="16" t="str">
        <f>IFERROR(VLOOKUP(E284,'Promociones Vigentes'!A:D,4,),"")</f>
        <v/>
      </c>
    </row>
    <row r="285" spans="1:12" x14ac:dyDescent="0.3">
      <c r="A285" s="105" t="s">
        <v>747</v>
      </c>
      <c r="B285" s="105" t="s">
        <v>2454</v>
      </c>
      <c r="C285" s="47">
        <v>7790590016361</v>
      </c>
      <c r="D285" s="106">
        <v>25</v>
      </c>
      <c r="E285" s="106" t="s">
        <v>2457</v>
      </c>
      <c r="F285" s="46">
        <v>1076.0999999999999</v>
      </c>
      <c r="G285" s="46">
        <v>1015.64</v>
      </c>
      <c r="H285" s="16" t="str">
        <f>IFERROR(VLOOKUP(E285,'Promociones Vigentes'!A:B,2,),"")</f>
        <v/>
      </c>
      <c r="I285" s="16" t="str">
        <f>IFERROR(VLOOKUP(E285,'Promociones Vigentes'!A:C,3,),"")</f>
        <v/>
      </c>
      <c r="J285" s="20">
        <f t="shared" si="8"/>
        <v>1076.0999999999999</v>
      </c>
      <c r="K285" s="20">
        <f t="shared" si="9"/>
        <v>1015.64</v>
      </c>
      <c r="L285" s="16" t="str">
        <f>IFERROR(VLOOKUP(E285,'Promociones Vigentes'!A:D,4,),"")</f>
        <v/>
      </c>
    </row>
    <row r="286" spans="1:12" x14ac:dyDescent="0.3">
      <c r="A286" s="105" t="s">
        <v>747</v>
      </c>
      <c r="B286" s="105" t="s">
        <v>189</v>
      </c>
      <c r="C286" s="47">
        <v>7790520997463</v>
      </c>
      <c r="D286" s="106">
        <v>12</v>
      </c>
      <c r="E286" s="106" t="s">
        <v>1550</v>
      </c>
      <c r="F286" s="46">
        <v>8041.95</v>
      </c>
      <c r="G286" s="46">
        <v>7857.07</v>
      </c>
      <c r="H286" s="16" t="str">
        <f>IFERROR(VLOOKUP(E286,'Promociones Vigentes'!A:B,2,),"")</f>
        <v/>
      </c>
      <c r="I286" s="16" t="str">
        <f>IFERROR(VLOOKUP(E286,'Promociones Vigentes'!A:C,3,),"")</f>
        <v/>
      </c>
      <c r="J286" s="20">
        <f t="shared" si="8"/>
        <v>8041.95</v>
      </c>
      <c r="K286" s="20">
        <f t="shared" si="9"/>
        <v>7857.07</v>
      </c>
      <c r="L286" s="16" t="str">
        <f>IFERROR(VLOOKUP(E286,'Promociones Vigentes'!A:D,4,),"")</f>
        <v/>
      </c>
    </row>
    <row r="287" spans="1:12" x14ac:dyDescent="0.3">
      <c r="A287" s="105" t="s">
        <v>747</v>
      </c>
      <c r="B287" s="105" t="s">
        <v>189</v>
      </c>
      <c r="C287" s="47">
        <v>7790520997456</v>
      </c>
      <c r="D287" s="106">
        <v>12</v>
      </c>
      <c r="E287" s="106" t="s">
        <v>1511</v>
      </c>
      <c r="F287" s="46">
        <v>7569.95</v>
      </c>
      <c r="G287" s="46">
        <v>7569.95</v>
      </c>
      <c r="H287" s="16" t="str">
        <f>IFERROR(VLOOKUP(E287,'Promociones Vigentes'!A:B,2,),"")</f>
        <v/>
      </c>
      <c r="I287" s="16" t="str">
        <f>IFERROR(VLOOKUP(E287,'Promociones Vigentes'!A:C,3,),"")</f>
        <v/>
      </c>
      <c r="J287" s="20">
        <f t="shared" si="8"/>
        <v>7569.95</v>
      </c>
      <c r="K287" s="20">
        <f t="shared" si="9"/>
        <v>7569.95</v>
      </c>
      <c r="L287" s="16" t="str">
        <f>IFERROR(VLOOKUP(E287,'Promociones Vigentes'!A:D,4,),"")</f>
        <v/>
      </c>
    </row>
    <row r="288" spans="1:12" x14ac:dyDescent="0.3">
      <c r="A288" s="105" t="s">
        <v>747</v>
      </c>
      <c r="B288" s="105" t="s">
        <v>189</v>
      </c>
      <c r="C288" s="47">
        <v>7790520997470</v>
      </c>
      <c r="D288" s="106">
        <v>12</v>
      </c>
      <c r="E288" s="106" t="s">
        <v>1528</v>
      </c>
      <c r="F288" s="46">
        <v>9485.08</v>
      </c>
      <c r="G288" s="46">
        <v>9267.0300000000007</v>
      </c>
      <c r="H288" s="16" t="str">
        <f>IFERROR(VLOOKUP(E288,'Promociones Vigentes'!A:B,2,),"")</f>
        <v/>
      </c>
      <c r="I288" s="16" t="str">
        <f>IFERROR(VLOOKUP(E288,'Promociones Vigentes'!A:C,3,),"")</f>
        <v/>
      </c>
      <c r="J288" s="20">
        <f t="shared" si="8"/>
        <v>9485.08</v>
      </c>
      <c r="K288" s="20">
        <f t="shared" si="9"/>
        <v>9267.0300000000007</v>
      </c>
      <c r="L288" s="16" t="str">
        <f>IFERROR(VLOOKUP(E288,'Promociones Vigentes'!A:D,4,),"")</f>
        <v/>
      </c>
    </row>
    <row r="289" spans="1:12" x14ac:dyDescent="0.3">
      <c r="A289" s="105" t="s">
        <v>747</v>
      </c>
      <c r="B289" s="105" t="s">
        <v>1009</v>
      </c>
      <c r="C289" s="47">
        <v>7791151000027</v>
      </c>
      <c r="D289" s="106">
        <v>12</v>
      </c>
      <c r="E289" s="106" t="s">
        <v>1064</v>
      </c>
      <c r="F289" s="46">
        <v>859.43</v>
      </c>
      <c r="G289" s="46">
        <v>913.14</v>
      </c>
      <c r="H289" s="16" t="str">
        <f>IFERROR(VLOOKUP(E289,'Promociones Vigentes'!A:B,2,),"")</f>
        <v/>
      </c>
      <c r="I289" s="16" t="str">
        <f>IFERROR(VLOOKUP(E289,'Promociones Vigentes'!A:C,3,),"")</f>
        <v/>
      </c>
      <c r="J289" s="20">
        <f t="shared" si="8"/>
        <v>859.43</v>
      </c>
      <c r="K289" s="20">
        <f t="shared" si="9"/>
        <v>913.14</v>
      </c>
      <c r="L289" s="16" t="str">
        <f>IFERROR(VLOOKUP(E289,'Promociones Vigentes'!A:D,4,),"")</f>
        <v/>
      </c>
    </row>
    <row r="290" spans="1:12" x14ac:dyDescent="0.3">
      <c r="A290" s="105" t="s">
        <v>747</v>
      </c>
      <c r="B290" s="105" t="s">
        <v>269</v>
      </c>
      <c r="C290" s="47">
        <v>7790520996602</v>
      </c>
      <c r="D290" s="106">
        <v>20</v>
      </c>
      <c r="E290" s="106" t="s">
        <v>1529</v>
      </c>
      <c r="F290" s="46">
        <v>1753.47</v>
      </c>
      <c r="G290" s="46">
        <v>1713.16</v>
      </c>
      <c r="H290" s="16">
        <f>IFERROR(VLOOKUP(E290,'Promociones Vigentes'!A:B,2,),"")</f>
        <v>20</v>
      </c>
      <c r="I290" s="16">
        <f>IFERROR(VLOOKUP(E290,'Promociones Vigentes'!A:C,3,),"")</f>
        <v>0</v>
      </c>
      <c r="J290" s="20">
        <f t="shared" si="8"/>
        <v>1402.7760000000001</v>
      </c>
      <c r="K290" s="20">
        <f t="shared" si="9"/>
        <v>1370.528</v>
      </c>
      <c r="L290" s="16" t="str">
        <f>IFERROR(VLOOKUP(E290,'Promociones Vigentes'!A:D,4,),"")</f>
        <v>22/01/2024-31/03/2024</v>
      </c>
    </row>
    <row r="291" spans="1:12" x14ac:dyDescent="0.3">
      <c r="A291" s="105" t="s">
        <v>747</v>
      </c>
      <c r="B291" s="105" t="s">
        <v>269</v>
      </c>
      <c r="C291" s="47">
        <v>7790520996619</v>
      </c>
      <c r="D291" s="106">
        <v>80</v>
      </c>
      <c r="E291" s="106" t="s">
        <v>1505</v>
      </c>
      <c r="F291" s="46">
        <v>3819.59</v>
      </c>
      <c r="G291" s="46">
        <v>3819.59</v>
      </c>
      <c r="H291" s="16" t="str">
        <f>IFERROR(VLOOKUP(E291,'Promociones Vigentes'!A:B,2,),"")</f>
        <v/>
      </c>
      <c r="I291" s="16" t="str">
        <f>IFERROR(VLOOKUP(E291,'Promociones Vigentes'!A:C,3,),"")</f>
        <v/>
      </c>
      <c r="J291" s="20">
        <f t="shared" si="8"/>
        <v>3819.59</v>
      </c>
      <c r="K291" s="20">
        <f t="shared" si="9"/>
        <v>3819.59</v>
      </c>
      <c r="L291" s="16" t="str">
        <f>IFERROR(VLOOKUP(E291,'Promociones Vigentes'!A:D,4,),"")</f>
        <v/>
      </c>
    </row>
    <row r="292" spans="1:12" x14ac:dyDescent="0.3">
      <c r="A292" s="105" t="s">
        <v>747</v>
      </c>
      <c r="B292" s="105" t="s">
        <v>269</v>
      </c>
      <c r="C292" s="47">
        <v>7790520996626</v>
      </c>
      <c r="D292" s="106">
        <v>8</v>
      </c>
      <c r="E292" s="106" t="s">
        <v>1530</v>
      </c>
      <c r="F292" s="46">
        <v>10065.120000000001</v>
      </c>
      <c r="G292" s="46">
        <v>9833.73</v>
      </c>
      <c r="H292" s="16" t="str">
        <f>IFERROR(VLOOKUP(E292,'Promociones Vigentes'!A:B,2,),"")</f>
        <v/>
      </c>
      <c r="I292" s="16" t="str">
        <f>IFERROR(VLOOKUP(E292,'Promociones Vigentes'!A:C,3,),"")</f>
        <v/>
      </c>
      <c r="J292" s="20">
        <f t="shared" si="8"/>
        <v>10065.120000000001</v>
      </c>
      <c r="K292" s="20">
        <f t="shared" si="9"/>
        <v>9833.73</v>
      </c>
      <c r="L292" s="16" t="str">
        <f>IFERROR(VLOOKUP(E292,'Promociones Vigentes'!A:D,4,),"")</f>
        <v/>
      </c>
    </row>
    <row r="293" spans="1:12" x14ac:dyDescent="0.3">
      <c r="A293" s="105" t="s">
        <v>747</v>
      </c>
      <c r="B293" s="105" t="s">
        <v>1206</v>
      </c>
      <c r="C293" s="47">
        <v>7793821980226</v>
      </c>
      <c r="D293" s="106">
        <v>12</v>
      </c>
      <c r="E293" s="106" t="s">
        <v>1207</v>
      </c>
      <c r="F293" s="46">
        <v>497.53</v>
      </c>
      <c r="G293" s="46">
        <v>464.36</v>
      </c>
      <c r="H293" s="16" t="str">
        <f>IFERROR(VLOOKUP(E293,'Promociones Vigentes'!A:B,2,),"")</f>
        <v/>
      </c>
      <c r="I293" s="16" t="str">
        <f>IFERROR(VLOOKUP(E293,'Promociones Vigentes'!A:C,3,),"")</f>
        <v/>
      </c>
      <c r="J293" s="20">
        <f t="shared" si="8"/>
        <v>497.53</v>
      </c>
      <c r="K293" s="20">
        <f t="shared" si="9"/>
        <v>464.36</v>
      </c>
      <c r="L293" s="16" t="str">
        <f>IFERROR(VLOOKUP(E293,'Promociones Vigentes'!A:D,4,),"")</f>
        <v/>
      </c>
    </row>
    <row r="294" spans="1:12" x14ac:dyDescent="0.3">
      <c r="A294" s="105" t="s">
        <v>747</v>
      </c>
      <c r="B294" s="105" t="s">
        <v>217</v>
      </c>
      <c r="C294" s="47">
        <v>7790520997432</v>
      </c>
      <c r="D294" s="106">
        <v>6</v>
      </c>
      <c r="E294" s="106" t="s">
        <v>1532</v>
      </c>
      <c r="F294" s="46">
        <v>5703.72</v>
      </c>
      <c r="G294" s="46">
        <v>5572.6</v>
      </c>
      <c r="H294" s="16" t="str">
        <f>IFERROR(VLOOKUP(E294,'Promociones Vigentes'!A:B,2,),"")</f>
        <v/>
      </c>
      <c r="I294" s="16" t="str">
        <f>IFERROR(VLOOKUP(E294,'Promociones Vigentes'!A:C,3,),"")</f>
        <v/>
      </c>
      <c r="J294" s="20">
        <f t="shared" si="8"/>
        <v>5703.72</v>
      </c>
      <c r="K294" s="20">
        <f t="shared" si="9"/>
        <v>5572.6</v>
      </c>
      <c r="L294" s="16" t="str">
        <f>IFERROR(VLOOKUP(E294,'Promociones Vigentes'!A:D,4,),"")</f>
        <v/>
      </c>
    </row>
    <row r="295" spans="1:12" x14ac:dyDescent="0.3">
      <c r="A295" s="105" t="s">
        <v>747</v>
      </c>
      <c r="B295" s="105" t="s">
        <v>269</v>
      </c>
      <c r="C295" s="47">
        <v>7790520997494</v>
      </c>
      <c r="D295" s="106">
        <v>6</v>
      </c>
      <c r="E295" s="106" t="s">
        <v>1533</v>
      </c>
      <c r="F295" s="46">
        <v>4857.1400000000003</v>
      </c>
      <c r="G295" s="46">
        <v>4745.4799999999996</v>
      </c>
      <c r="H295" s="16" t="str">
        <f>IFERROR(VLOOKUP(E295,'Promociones Vigentes'!A:B,2,),"")</f>
        <v/>
      </c>
      <c r="I295" s="16" t="str">
        <f>IFERROR(VLOOKUP(E295,'Promociones Vigentes'!A:C,3,),"")</f>
        <v/>
      </c>
      <c r="J295" s="20">
        <f t="shared" si="8"/>
        <v>4857.1400000000003</v>
      </c>
      <c r="K295" s="20">
        <f t="shared" si="9"/>
        <v>4745.4799999999996</v>
      </c>
      <c r="L295" s="16" t="str">
        <f>IFERROR(VLOOKUP(E295,'Promociones Vigentes'!A:D,4,),"")</f>
        <v/>
      </c>
    </row>
    <row r="296" spans="1:12" x14ac:dyDescent="0.3">
      <c r="A296" s="105" t="s">
        <v>747</v>
      </c>
      <c r="B296" s="105" t="s">
        <v>217</v>
      </c>
      <c r="C296" s="47">
        <v>7790520028655</v>
      </c>
      <c r="D296" s="106">
        <v>12</v>
      </c>
      <c r="E296" s="106" t="s">
        <v>2238</v>
      </c>
      <c r="F296" s="46">
        <v>3942.65</v>
      </c>
      <c r="G296" s="46">
        <v>3852.02</v>
      </c>
      <c r="H296" s="16" t="str">
        <f>IFERROR(VLOOKUP(E296,'Promociones Vigentes'!A:B,2,),"")</f>
        <v/>
      </c>
      <c r="I296" s="16" t="str">
        <f>IFERROR(VLOOKUP(E296,'Promociones Vigentes'!A:C,3,),"")</f>
        <v/>
      </c>
      <c r="J296" s="20">
        <f t="shared" si="8"/>
        <v>3942.65</v>
      </c>
      <c r="K296" s="20">
        <f t="shared" si="9"/>
        <v>3852.02</v>
      </c>
      <c r="L296" s="16" t="str">
        <f>IFERROR(VLOOKUP(E296,'Promociones Vigentes'!A:D,4,),"")</f>
        <v/>
      </c>
    </row>
    <row r="297" spans="1:12" x14ac:dyDescent="0.3">
      <c r="A297" s="105" t="s">
        <v>747</v>
      </c>
      <c r="B297" s="105" t="s">
        <v>217</v>
      </c>
      <c r="C297" s="47">
        <v>7790520028662</v>
      </c>
      <c r="D297" s="106">
        <v>12</v>
      </c>
      <c r="E297" s="106" t="s">
        <v>2239</v>
      </c>
      <c r="F297" s="46">
        <v>4919.3</v>
      </c>
      <c r="G297" s="46">
        <v>4806.21</v>
      </c>
      <c r="H297" s="16" t="str">
        <f>IFERROR(VLOOKUP(E297,'Promociones Vigentes'!A:B,2,),"")</f>
        <v/>
      </c>
      <c r="I297" s="16" t="str">
        <f>IFERROR(VLOOKUP(E297,'Promociones Vigentes'!A:C,3,),"")</f>
        <v/>
      </c>
      <c r="J297" s="20">
        <f t="shared" si="8"/>
        <v>4919.3</v>
      </c>
      <c r="K297" s="20">
        <f t="shared" si="9"/>
        <v>4806.21</v>
      </c>
      <c r="L297" s="16" t="str">
        <f>IFERROR(VLOOKUP(E297,'Promociones Vigentes'!A:D,4,),"")</f>
        <v/>
      </c>
    </row>
    <row r="298" spans="1:12" x14ac:dyDescent="0.3">
      <c r="A298" s="105" t="s">
        <v>747</v>
      </c>
      <c r="B298" s="105" t="s">
        <v>217</v>
      </c>
      <c r="C298" s="47">
        <v>7790520028679</v>
      </c>
      <c r="D298" s="106">
        <v>12</v>
      </c>
      <c r="E298" s="106" t="s">
        <v>2094</v>
      </c>
      <c r="F298" s="46">
        <v>4164.92</v>
      </c>
      <c r="G298" s="46">
        <v>4164.92</v>
      </c>
      <c r="H298" s="16" t="str">
        <f>IFERROR(VLOOKUP(E298,'Promociones Vigentes'!A:B,2,),"")</f>
        <v/>
      </c>
      <c r="I298" s="16" t="str">
        <f>IFERROR(VLOOKUP(E298,'Promociones Vigentes'!A:C,3,),"")</f>
        <v/>
      </c>
      <c r="J298" s="20">
        <f t="shared" si="8"/>
        <v>4164.92</v>
      </c>
      <c r="K298" s="20">
        <f t="shared" si="9"/>
        <v>4164.92</v>
      </c>
      <c r="L298" s="16" t="str">
        <f>IFERROR(VLOOKUP(E298,'Promociones Vigentes'!A:D,4,),"")</f>
        <v/>
      </c>
    </row>
    <row r="299" spans="1:12" x14ac:dyDescent="0.3">
      <c r="A299" s="105" t="s">
        <v>747</v>
      </c>
      <c r="B299" s="105" t="s">
        <v>766</v>
      </c>
      <c r="C299" s="47">
        <v>7790520995469</v>
      </c>
      <c r="D299" s="106">
        <v>12</v>
      </c>
      <c r="E299" s="106" t="s">
        <v>1102</v>
      </c>
      <c r="F299" s="46">
        <v>2826.86</v>
      </c>
      <c r="G299" s="46">
        <v>2761.87</v>
      </c>
      <c r="H299" s="16" t="str">
        <f>IFERROR(VLOOKUP(E299,'Promociones Vigentes'!A:B,2,),"")</f>
        <v/>
      </c>
      <c r="I299" s="16" t="str">
        <f>IFERROR(VLOOKUP(E299,'Promociones Vigentes'!A:C,3,),"")</f>
        <v/>
      </c>
      <c r="J299" s="20">
        <f t="shared" si="8"/>
        <v>2826.86</v>
      </c>
      <c r="K299" s="20">
        <f t="shared" si="9"/>
        <v>2761.87</v>
      </c>
      <c r="L299" s="16" t="str">
        <f>IFERROR(VLOOKUP(E299,'Promociones Vigentes'!A:D,4,),"")</f>
        <v/>
      </c>
    </row>
    <row r="300" spans="1:12" x14ac:dyDescent="0.3">
      <c r="A300" s="105" t="s">
        <v>747</v>
      </c>
      <c r="B300" s="105" t="s">
        <v>217</v>
      </c>
      <c r="C300" s="47">
        <v>7790520010445</v>
      </c>
      <c r="D300" s="106">
        <v>24</v>
      </c>
      <c r="E300" s="106" t="s">
        <v>903</v>
      </c>
      <c r="F300" s="46">
        <v>1337.74</v>
      </c>
      <c r="G300" s="46">
        <v>1337.74</v>
      </c>
      <c r="H300" s="16" t="str">
        <f>IFERROR(VLOOKUP(E300,'Promociones Vigentes'!A:B,2,),"")</f>
        <v/>
      </c>
      <c r="I300" s="16" t="str">
        <f>IFERROR(VLOOKUP(E300,'Promociones Vigentes'!A:C,3,),"")</f>
        <v/>
      </c>
      <c r="J300" s="20">
        <f t="shared" si="8"/>
        <v>1337.74</v>
      </c>
      <c r="K300" s="20">
        <f t="shared" si="9"/>
        <v>1337.74</v>
      </c>
      <c r="L300" s="16" t="str">
        <f>IFERROR(VLOOKUP(E300,'Promociones Vigentes'!A:D,4,),"")</f>
        <v/>
      </c>
    </row>
    <row r="301" spans="1:12" x14ac:dyDescent="0.3">
      <c r="A301" s="105" t="s">
        <v>747</v>
      </c>
      <c r="B301" s="105" t="s">
        <v>1009</v>
      </c>
      <c r="C301" s="47">
        <v>7798118341094</v>
      </c>
      <c r="D301" s="106">
        <v>72</v>
      </c>
      <c r="E301" s="106" t="s">
        <v>1011</v>
      </c>
      <c r="F301" s="46">
        <v>448.98</v>
      </c>
      <c r="G301" s="46">
        <v>419.06</v>
      </c>
      <c r="H301" s="16" t="str">
        <f>IFERROR(VLOOKUP(E301,'Promociones Vigentes'!A:B,2,),"")</f>
        <v/>
      </c>
      <c r="I301" s="16" t="str">
        <f>IFERROR(VLOOKUP(E301,'Promociones Vigentes'!A:C,3,),"")</f>
        <v/>
      </c>
      <c r="J301" s="20">
        <f t="shared" si="8"/>
        <v>448.98</v>
      </c>
      <c r="K301" s="20">
        <f t="shared" si="9"/>
        <v>419.06</v>
      </c>
      <c r="L301" s="16" t="str">
        <f>IFERROR(VLOOKUP(E301,'Promociones Vigentes'!A:D,4,),"")</f>
        <v/>
      </c>
    </row>
    <row r="302" spans="1:12" x14ac:dyDescent="0.3">
      <c r="A302" s="105" t="s">
        <v>747</v>
      </c>
      <c r="B302" s="105" t="s">
        <v>217</v>
      </c>
      <c r="C302" s="47">
        <v>7790520997654</v>
      </c>
      <c r="D302" s="106">
        <v>12</v>
      </c>
      <c r="E302" s="106" t="s">
        <v>2116</v>
      </c>
      <c r="F302" s="46">
        <v>3233.58</v>
      </c>
      <c r="G302" s="46">
        <v>3159.25</v>
      </c>
      <c r="H302" s="16" t="str">
        <f>IFERROR(VLOOKUP(E302,'Promociones Vigentes'!A:B,2,),"")</f>
        <v/>
      </c>
      <c r="I302" s="16" t="str">
        <f>IFERROR(VLOOKUP(E302,'Promociones Vigentes'!A:C,3,),"")</f>
        <v/>
      </c>
      <c r="J302" s="20">
        <f t="shared" si="8"/>
        <v>3233.58</v>
      </c>
      <c r="K302" s="20">
        <f t="shared" si="9"/>
        <v>3159.25</v>
      </c>
      <c r="L302" s="16" t="str">
        <f>IFERROR(VLOOKUP(E302,'Promociones Vigentes'!A:D,4,),"")</f>
        <v/>
      </c>
    </row>
    <row r="303" spans="1:12" x14ac:dyDescent="0.3">
      <c r="A303" s="105" t="s">
        <v>747</v>
      </c>
      <c r="B303" s="105" t="s">
        <v>217</v>
      </c>
      <c r="C303" s="47">
        <v>7790520025777</v>
      </c>
      <c r="D303" s="106">
        <v>12</v>
      </c>
      <c r="E303" s="106" t="s">
        <v>2398</v>
      </c>
      <c r="F303" s="46">
        <v>5908.45</v>
      </c>
      <c r="G303" s="46">
        <v>5772.63</v>
      </c>
      <c r="H303" s="16" t="str">
        <f>IFERROR(VLOOKUP(E303,'Promociones Vigentes'!A:B,2,),"")</f>
        <v/>
      </c>
      <c r="I303" s="16" t="str">
        <f>IFERROR(VLOOKUP(E303,'Promociones Vigentes'!A:C,3,),"")</f>
        <v/>
      </c>
      <c r="J303" s="20">
        <f t="shared" si="8"/>
        <v>5908.45</v>
      </c>
      <c r="K303" s="20">
        <f t="shared" si="9"/>
        <v>5772.63</v>
      </c>
      <c r="L303" s="16" t="str">
        <f>IFERROR(VLOOKUP(E303,'Promociones Vigentes'!A:D,4,),"")</f>
        <v/>
      </c>
    </row>
    <row r="304" spans="1:12" x14ac:dyDescent="0.3">
      <c r="A304" s="105" t="s">
        <v>747</v>
      </c>
      <c r="B304" s="105" t="s">
        <v>217</v>
      </c>
      <c r="C304" s="47">
        <v>7790520995377</v>
      </c>
      <c r="D304" s="106">
        <v>20</v>
      </c>
      <c r="E304" s="106" t="s">
        <v>882</v>
      </c>
      <c r="F304" s="46">
        <v>1439.44</v>
      </c>
      <c r="G304" s="46">
        <v>1406.36</v>
      </c>
      <c r="H304" s="16">
        <f>IFERROR(VLOOKUP(E304,'Promociones Vigentes'!A:B,2,),"")</f>
        <v>20</v>
      </c>
      <c r="I304" s="16">
        <f>IFERROR(VLOOKUP(E304,'Promociones Vigentes'!A:C,3,),"")</f>
        <v>0</v>
      </c>
      <c r="J304" s="20">
        <f t="shared" si="8"/>
        <v>1151.5520000000001</v>
      </c>
      <c r="K304" s="20">
        <f t="shared" si="9"/>
        <v>1125.088</v>
      </c>
      <c r="L304" s="16" t="str">
        <f>IFERROR(VLOOKUP(E304,'Promociones Vigentes'!A:D,4,),"")</f>
        <v>22/01/2024-31/03/2024</v>
      </c>
    </row>
    <row r="305" spans="1:12" x14ac:dyDescent="0.3">
      <c r="A305" s="105" t="s">
        <v>747</v>
      </c>
      <c r="B305" s="105" t="s">
        <v>217</v>
      </c>
      <c r="C305" s="47">
        <v>7790520995353</v>
      </c>
      <c r="D305" s="106">
        <v>8</v>
      </c>
      <c r="E305" s="106" t="s">
        <v>1534</v>
      </c>
      <c r="F305" s="46">
        <v>8058.85</v>
      </c>
      <c r="G305" s="46">
        <v>7873.58</v>
      </c>
      <c r="H305" s="16" t="str">
        <f>IFERROR(VLOOKUP(E305,'Promociones Vigentes'!A:B,2,),"")</f>
        <v/>
      </c>
      <c r="I305" s="16" t="str">
        <f>IFERROR(VLOOKUP(E305,'Promociones Vigentes'!A:C,3,),"")</f>
        <v/>
      </c>
      <c r="J305" s="20">
        <f t="shared" si="8"/>
        <v>8058.85</v>
      </c>
      <c r="K305" s="20">
        <f t="shared" si="9"/>
        <v>7873.58</v>
      </c>
      <c r="L305" s="16" t="str">
        <f>IFERROR(VLOOKUP(E305,'Promociones Vigentes'!A:D,4,),"")</f>
        <v/>
      </c>
    </row>
    <row r="306" spans="1:12" x14ac:dyDescent="0.3">
      <c r="A306" s="105" t="s">
        <v>747</v>
      </c>
      <c r="B306" s="105" t="s">
        <v>1009</v>
      </c>
      <c r="C306" s="47">
        <v>7798118340110</v>
      </c>
      <c r="D306" s="106">
        <v>72</v>
      </c>
      <c r="E306" s="106" t="s">
        <v>1012</v>
      </c>
      <c r="F306" s="46">
        <v>533.92999999999995</v>
      </c>
      <c r="G306" s="46">
        <v>498.34</v>
      </c>
      <c r="H306" s="16" t="str">
        <f>IFERROR(VLOOKUP(E306,'Promociones Vigentes'!A:B,2,),"")</f>
        <v/>
      </c>
      <c r="I306" s="16" t="str">
        <f>IFERROR(VLOOKUP(E306,'Promociones Vigentes'!A:C,3,),"")</f>
        <v/>
      </c>
      <c r="J306" s="20">
        <f t="shared" si="8"/>
        <v>533.92999999999995</v>
      </c>
      <c r="K306" s="20">
        <f t="shared" si="9"/>
        <v>498.34</v>
      </c>
      <c r="L306" s="16" t="str">
        <f>IFERROR(VLOOKUP(E306,'Promociones Vigentes'!A:D,4,),"")</f>
        <v/>
      </c>
    </row>
    <row r="307" spans="1:12" x14ac:dyDescent="0.3">
      <c r="A307" s="105" t="s">
        <v>747</v>
      </c>
      <c r="B307" s="105" t="s">
        <v>2455</v>
      </c>
      <c r="C307" s="47">
        <v>7794440045914</v>
      </c>
      <c r="D307" s="106">
        <v>30</v>
      </c>
      <c r="E307" s="106" t="s">
        <v>2460</v>
      </c>
      <c r="F307" s="46">
        <v>1554.37</v>
      </c>
      <c r="G307" s="46">
        <v>1467.05</v>
      </c>
      <c r="H307" s="16" t="str">
        <f>IFERROR(VLOOKUP(E307,'Promociones Vigentes'!A:B,2,),"")</f>
        <v/>
      </c>
      <c r="I307" s="16" t="str">
        <f>IFERROR(VLOOKUP(E307,'Promociones Vigentes'!A:C,3,),"")</f>
        <v/>
      </c>
      <c r="J307" s="20">
        <f t="shared" si="8"/>
        <v>1554.37</v>
      </c>
      <c r="K307" s="20">
        <f t="shared" si="9"/>
        <v>1467.05</v>
      </c>
      <c r="L307" s="16" t="str">
        <f>IFERROR(VLOOKUP(E307,'Promociones Vigentes'!A:D,4,),"")</f>
        <v/>
      </c>
    </row>
    <row r="308" spans="1:12" x14ac:dyDescent="0.3">
      <c r="A308" s="105" t="s">
        <v>747</v>
      </c>
      <c r="B308" s="105" t="s">
        <v>2455</v>
      </c>
      <c r="C308" s="47">
        <v>7794440045921</v>
      </c>
      <c r="D308" s="106">
        <v>30</v>
      </c>
      <c r="E308" s="106" t="s">
        <v>2461</v>
      </c>
      <c r="F308" s="46">
        <v>1554.37</v>
      </c>
      <c r="G308" s="46">
        <v>1467.05</v>
      </c>
      <c r="H308" s="16" t="str">
        <f>IFERROR(VLOOKUP(E308,'Promociones Vigentes'!A:B,2,),"")</f>
        <v/>
      </c>
      <c r="I308" s="16" t="str">
        <f>IFERROR(VLOOKUP(E308,'Promociones Vigentes'!A:C,3,),"")</f>
        <v/>
      </c>
      <c r="J308" s="20">
        <f t="shared" si="8"/>
        <v>1554.37</v>
      </c>
      <c r="K308" s="20">
        <f t="shared" si="9"/>
        <v>1467.05</v>
      </c>
      <c r="L308" s="16" t="str">
        <f>IFERROR(VLOOKUP(E308,'Promociones Vigentes'!A:D,4,),"")</f>
        <v/>
      </c>
    </row>
    <row r="309" spans="1:12" x14ac:dyDescent="0.3">
      <c r="A309" s="105" t="s">
        <v>747</v>
      </c>
      <c r="B309" s="105" t="s">
        <v>2455</v>
      </c>
      <c r="C309" s="47">
        <v>7794440045938</v>
      </c>
      <c r="D309" s="106">
        <v>30</v>
      </c>
      <c r="E309" s="106" t="s">
        <v>2462</v>
      </c>
      <c r="F309" s="46">
        <v>1554.37</v>
      </c>
      <c r="G309" s="46">
        <v>1467.05</v>
      </c>
      <c r="H309" s="16" t="str">
        <f>IFERROR(VLOOKUP(E309,'Promociones Vigentes'!A:B,2,),"")</f>
        <v/>
      </c>
      <c r="I309" s="16" t="str">
        <f>IFERROR(VLOOKUP(E309,'Promociones Vigentes'!A:C,3,),"")</f>
        <v/>
      </c>
      <c r="J309" s="20">
        <f t="shared" si="8"/>
        <v>1554.37</v>
      </c>
      <c r="K309" s="20">
        <f t="shared" si="9"/>
        <v>1467.05</v>
      </c>
      <c r="L309" s="16" t="str">
        <f>IFERROR(VLOOKUP(E309,'Promociones Vigentes'!A:D,4,),"")</f>
        <v/>
      </c>
    </row>
    <row r="310" spans="1:12" x14ac:dyDescent="0.3">
      <c r="A310" s="105" t="s">
        <v>747</v>
      </c>
      <c r="B310" s="105" t="s">
        <v>269</v>
      </c>
      <c r="C310" s="47">
        <v>7790520025869</v>
      </c>
      <c r="D310" s="106">
        <v>12</v>
      </c>
      <c r="E310" s="106" t="s">
        <v>1065</v>
      </c>
      <c r="F310" s="46">
        <v>2525.35</v>
      </c>
      <c r="G310" s="46">
        <v>2467.3000000000002</v>
      </c>
      <c r="H310" s="16" t="str">
        <f>IFERROR(VLOOKUP(E310,'Promociones Vigentes'!A:B,2,),"")</f>
        <v/>
      </c>
      <c r="I310" s="16" t="str">
        <f>IFERROR(VLOOKUP(E310,'Promociones Vigentes'!A:C,3,),"")</f>
        <v/>
      </c>
      <c r="J310" s="20">
        <f t="shared" si="8"/>
        <v>2525.35</v>
      </c>
      <c r="K310" s="20">
        <f t="shared" si="9"/>
        <v>2467.3000000000002</v>
      </c>
      <c r="L310" s="16" t="str">
        <f>IFERROR(VLOOKUP(E310,'Promociones Vigentes'!A:D,4,),"")</f>
        <v/>
      </c>
    </row>
    <row r="311" spans="1:12" x14ac:dyDescent="0.3">
      <c r="A311" s="105" t="s">
        <v>747</v>
      </c>
      <c r="B311" s="105" t="s">
        <v>1845</v>
      </c>
      <c r="C311" s="47">
        <v>7791130001199</v>
      </c>
      <c r="D311" s="106">
        <v>12</v>
      </c>
      <c r="E311" s="106" t="s">
        <v>1854</v>
      </c>
      <c r="F311" s="46">
        <v>926.64</v>
      </c>
      <c r="G311" s="46">
        <v>874.59</v>
      </c>
      <c r="H311" s="16" t="str">
        <f>IFERROR(VLOOKUP(E311,'Promociones Vigentes'!A:B,2,),"")</f>
        <v/>
      </c>
      <c r="I311" s="16" t="str">
        <f>IFERROR(VLOOKUP(E311,'Promociones Vigentes'!A:C,3,),"")</f>
        <v/>
      </c>
      <c r="J311" s="20">
        <f t="shared" si="8"/>
        <v>926.64</v>
      </c>
      <c r="K311" s="20">
        <f t="shared" si="9"/>
        <v>874.59</v>
      </c>
      <c r="L311" s="16" t="str">
        <f>IFERROR(VLOOKUP(E311,'Promociones Vigentes'!A:D,4,),"")</f>
        <v/>
      </c>
    </row>
    <row r="312" spans="1:12" x14ac:dyDescent="0.3">
      <c r="A312" s="105" t="s">
        <v>747</v>
      </c>
      <c r="B312" s="105" t="s">
        <v>776</v>
      </c>
      <c r="C312" s="47">
        <v>7791905001393</v>
      </c>
      <c r="D312" s="106">
        <v>12</v>
      </c>
      <c r="E312" s="106" t="s">
        <v>1246</v>
      </c>
      <c r="F312" s="46">
        <v>1679.3</v>
      </c>
      <c r="G312" s="46">
        <v>1586</v>
      </c>
      <c r="H312" s="16" t="str">
        <f>IFERROR(VLOOKUP(E312,'Promociones Vigentes'!A:B,2,),"")</f>
        <v/>
      </c>
      <c r="I312" s="16" t="str">
        <f>IFERROR(VLOOKUP(E312,'Promociones Vigentes'!A:C,3,),"")</f>
        <v/>
      </c>
      <c r="J312" s="20">
        <f t="shared" si="8"/>
        <v>1679.3</v>
      </c>
      <c r="K312" s="20">
        <f t="shared" si="9"/>
        <v>1586</v>
      </c>
      <c r="L312" s="16" t="str">
        <f>IFERROR(VLOOKUP(E312,'Promociones Vigentes'!A:D,4,),"")</f>
        <v/>
      </c>
    </row>
    <row r="313" spans="1:12" x14ac:dyDescent="0.3">
      <c r="A313" s="105" t="s">
        <v>747</v>
      </c>
      <c r="B313" s="105" t="s">
        <v>2444</v>
      </c>
      <c r="C313" s="47">
        <v>7791130001595</v>
      </c>
      <c r="D313" s="106">
        <v>12</v>
      </c>
      <c r="E313" s="106" t="s">
        <v>2463</v>
      </c>
      <c r="F313" s="46">
        <v>1614.15</v>
      </c>
      <c r="G313" s="46">
        <v>1523.47</v>
      </c>
      <c r="H313" s="16" t="str">
        <f>IFERROR(VLOOKUP(E313,'Promociones Vigentes'!A:B,2,),"")</f>
        <v/>
      </c>
      <c r="I313" s="16" t="str">
        <f>IFERROR(VLOOKUP(E313,'Promociones Vigentes'!A:C,3,),"")</f>
        <v/>
      </c>
      <c r="J313" s="20">
        <f t="shared" si="8"/>
        <v>1614.15</v>
      </c>
      <c r="K313" s="20">
        <f t="shared" si="9"/>
        <v>1523.47</v>
      </c>
      <c r="L313" s="16" t="str">
        <f>IFERROR(VLOOKUP(E313,'Promociones Vigentes'!A:D,4,),"")</f>
        <v/>
      </c>
    </row>
    <row r="314" spans="1:12" x14ac:dyDescent="0.3">
      <c r="A314" s="105" t="s">
        <v>747</v>
      </c>
      <c r="B314" s="105" t="s">
        <v>1847</v>
      </c>
      <c r="C314" s="47">
        <v>7791130001762</v>
      </c>
      <c r="D314" s="106">
        <v>12</v>
      </c>
      <c r="E314" s="106" t="s">
        <v>2464</v>
      </c>
      <c r="F314" s="46">
        <v>1195.67</v>
      </c>
      <c r="G314" s="46">
        <v>1128.5</v>
      </c>
      <c r="H314" s="16" t="str">
        <f>IFERROR(VLOOKUP(E314,'Promociones Vigentes'!A:B,2,),"")</f>
        <v/>
      </c>
      <c r="I314" s="16" t="str">
        <f>IFERROR(VLOOKUP(E314,'Promociones Vigentes'!A:C,3,),"")</f>
        <v/>
      </c>
      <c r="J314" s="20">
        <f t="shared" si="8"/>
        <v>1195.67</v>
      </c>
      <c r="K314" s="20">
        <f t="shared" si="9"/>
        <v>1128.5</v>
      </c>
      <c r="L314" s="16" t="str">
        <f>IFERROR(VLOOKUP(E314,'Promociones Vigentes'!A:D,4,),"")</f>
        <v/>
      </c>
    </row>
    <row r="315" spans="1:12" x14ac:dyDescent="0.3">
      <c r="A315" s="105" t="s">
        <v>747</v>
      </c>
      <c r="B315" s="105" t="s">
        <v>530</v>
      </c>
      <c r="C315" s="47">
        <v>7798124361543</v>
      </c>
      <c r="D315" s="106">
        <v>16</v>
      </c>
      <c r="E315" s="106" t="s">
        <v>528</v>
      </c>
      <c r="F315" s="46">
        <v>57.01</v>
      </c>
      <c r="G315" s="46">
        <v>55.7</v>
      </c>
      <c r="H315" s="16" t="str">
        <f>IFERROR(VLOOKUP(E315,'Promociones Vigentes'!A:B,2,),"")</f>
        <v/>
      </c>
      <c r="I315" s="16" t="str">
        <f>IFERROR(VLOOKUP(E315,'Promociones Vigentes'!A:C,3,),"")</f>
        <v/>
      </c>
      <c r="J315" s="20">
        <f t="shared" si="8"/>
        <v>57.01</v>
      </c>
      <c r="K315" s="20">
        <f t="shared" si="9"/>
        <v>55.7</v>
      </c>
      <c r="L315" s="16" t="str">
        <f>IFERROR(VLOOKUP(E315,'Promociones Vigentes'!A:D,4,),"")</f>
        <v/>
      </c>
    </row>
    <row r="316" spans="1:12" x14ac:dyDescent="0.3">
      <c r="A316" s="105" t="s">
        <v>747</v>
      </c>
      <c r="B316" s="105" t="s">
        <v>530</v>
      </c>
      <c r="C316" s="47">
        <v>7798124361550</v>
      </c>
      <c r="D316" s="106">
        <v>16</v>
      </c>
      <c r="E316" s="106" t="s">
        <v>529</v>
      </c>
      <c r="F316" s="46">
        <v>69.94</v>
      </c>
      <c r="G316" s="46">
        <v>68.33</v>
      </c>
      <c r="H316" s="16" t="str">
        <f>IFERROR(VLOOKUP(E316,'Promociones Vigentes'!A:B,2,),"")</f>
        <v/>
      </c>
      <c r="I316" s="16" t="str">
        <f>IFERROR(VLOOKUP(E316,'Promociones Vigentes'!A:C,3,),"")</f>
        <v/>
      </c>
      <c r="J316" s="20">
        <f t="shared" si="8"/>
        <v>69.94</v>
      </c>
      <c r="K316" s="20">
        <f t="shared" si="9"/>
        <v>68.33</v>
      </c>
      <c r="L316" s="16" t="str">
        <f>IFERROR(VLOOKUP(E316,'Promociones Vigentes'!A:D,4,),"")</f>
        <v/>
      </c>
    </row>
    <row r="317" spans="1:12" x14ac:dyDescent="0.3">
      <c r="A317" s="105" t="s">
        <v>747</v>
      </c>
      <c r="B317" s="105" t="s">
        <v>151</v>
      </c>
      <c r="C317" s="47">
        <v>7790250015512</v>
      </c>
      <c r="D317" s="106">
        <v>10</v>
      </c>
      <c r="E317" s="106" t="s">
        <v>1843</v>
      </c>
      <c r="F317" s="46">
        <v>2639.87</v>
      </c>
      <c r="G317" s="46">
        <v>2582.11</v>
      </c>
      <c r="H317" s="16" t="str">
        <f>IFERROR(VLOOKUP(E317,'Promociones Vigentes'!A:B,2,),"")</f>
        <v/>
      </c>
      <c r="I317" s="16" t="str">
        <f>IFERROR(VLOOKUP(E317,'Promociones Vigentes'!A:C,3,),"")</f>
        <v/>
      </c>
      <c r="J317" s="20">
        <f t="shared" si="8"/>
        <v>2639.87</v>
      </c>
      <c r="K317" s="20">
        <f t="shared" si="9"/>
        <v>2582.11</v>
      </c>
      <c r="L317" s="16" t="str">
        <f>IFERROR(VLOOKUP(E317,'Promociones Vigentes'!A:D,4,),"")</f>
        <v/>
      </c>
    </row>
    <row r="318" spans="1:12" x14ac:dyDescent="0.3">
      <c r="A318" s="105" t="s">
        <v>747</v>
      </c>
      <c r="B318" s="105" t="s">
        <v>151</v>
      </c>
      <c r="C318" s="47">
        <v>7790250015802</v>
      </c>
      <c r="D318" s="106">
        <v>8</v>
      </c>
      <c r="E318" s="106" t="s">
        <v>2537</v>
      </c>
      <c r="F318" s="46">
        <v>4599.79</v>
      </c>
      <c r="G318" s="46">
        <v>4499.1400000000003</v>
      </c>
      <c r="H318" s="16">
        <f>IFERROR(VLOOKUP(E318,'Promociones Vigentes'!A:B,2,),"")</f>
        <v>15</v>
      </c>
      <c r="I318" s="16">
        <f>IFERROR(VLOOKUP(E318,'Promociones Vigentes'!A:C,3,),"")</f>
        <v>0</v>
      </c>
      <c r="J318" s="20">
        <f t="shared" si="8"/>
        <v>3909.8215</v>
      </c>
      <c r="K318" s="20">
        <f t="shared" si="9"/>
        <v>3824.2690000000002</v>
      </c>
      <c r="L318" s="16" t="str">
        <f>IFERROR(VLOOKUP(E318,'Promociones Vigentes'!A:D,4,),"")</f>
        <v>07/02/2024-31/03/2024</v>
      </c>
    </row>
    <row r="319" spans="1:12" x14ac:dyDescent="0.3">
      <c r="A319" s="105" t="s">
        <v>747</v>
      </c>
      <c r="B319" s="105" t="s">
        <v>151</v>
      </c>
      <c r="C319" s="47">
        <v>7790250015826</v>
      </c>
      <c r="D319" s="106">
        <v>10</v>
      </c>
      <c r="E319" s="106" t="s">
        <v>2953</v>
      </c>
      <c r="F319" s="46">
        <v>1143.6199999999999</v>
      </c>
      <c r="G319" s="46">
        <v>1118.5999999999999</v>
      </c>
      <c r="H319" s="16" t="str">
        <f>IFERROR(VLOOKUP(E319,'Promociones Vigentes'!A:B,2,),"")</f>
        <v/>
      </c>
      <c r="I319" s="16" t="str">
        <f>IFERROR(VLOOKUP(E319,'Promociones Vigentes'!A:C,3,),"")</f>
        <v/>
      </c>
      <c r="J319" s="20">
        <f t="shared" si="8"/>
        <v>1143.6199999999999</v>
      </c>
      <c r="K319" s="20">
        <f t="shared" si="9"/>
        <v>1118.5999999999999</v>
      </c>
      <c r="L319" s="16" t="str">
        <f>IFERROR(VLOOKUP(E319,'Promociones Vigentes'!A:D,4,),"")</f>
        <v/>
      </c>
    </row>
    <row r="320" spans="1:12" x14ac:dyDescent="0.3">
      <c r="A320" s="105" t="s">
        <v>747</v>
      </c>
      <c r="B320" s="105" t="s">
        <v>151</v>
      </c>
      <c r="C320" s="47">
        <v>7790250015840</v>
      </c>
      <c r="D320" s="106">
        <v>10</v>
      </c>
      <c r="E320" s="106" t="s">
        <v>2106</v>
      </c>
      <c r="F320" s="46">
        <v>4032.93</v>
      </c>
      <c r="G320" s="46">
        <v>3944.68</v>
      </c>
      <c r="H320" s="16" t="str">
        <f>IFERROR(VLOOKUP(E320,'Promociones Vigentes'!A:B,2,),"")</f>
        <v/>
      </c>
      <c r="I320" s="16" t="str">
        <f>IFERROR(VLOOKUP(E320,'Promociones Vigentes'!A:C,3,),"")</f>
        <v/>
      </c>
      <c r="J320" s="20">
        <f t="shared" si="8"/>
        <v>4032.93</v>
      </c>
      <c r="K320" s="20">
        <f t="shared" si="9"/>
        <v>3944.68</v>
      </c>
      <c r="L320" s="16" t="str">
        <f>IFERROR(VLOOKUP(E320,'Promociones Vigentes'!A:D,4,),"")</f>
        <v/>
      </c>
    </row>
    <row r="321" spans="1:12" x14ac:dyDescent="0.3">
      <c r="A321" s="105" t="s">
        <v>747</v>
      </c>
      <c r="B321" s="105" t="s">
        <v>857</v>
      </c>
      <c r="C321" s="47">
        <v>7798184581585</v>
      </c>
      <c r="D321" s="106" t="e">
        <v>#NUM!</v>
      </c>
      <c r="E321" s="106" t="s">
        <v>864</v>
      </c>
      <c r="F321" s="46">
        <v>28.52</v>
      </c>
      <c r="G321" s="46">
        <v>26.84</v>
      </c>
      <c r="H321" s="16" t="str">
        <f>IFERROR(VLOOKUP(E321,'Promociones Vigentes'!A:B,2,),"")</f>
        <v/>
      </c>
      <c r="I321" s="16" t="str">
        <f>IFERROR(VLOOKUP(E321,'Promociones Vigentes'!A:C,3,),"")</f>
        <v/>
      </c>
      <c r="J321" s="20">
        <f t="shared" si="8"/>
        <v>28.52</v>
      </c>
      <c r="K321" s="20">
        <f t="shared" si="9"/>
        <v>26.84</v>
      </c>
      <c r="L321" s="16" t="str">
        <f>IFERROR(VLOOKUP(E321,'Promociones Vigentes'!A:D,4,),"")</f>
        <v/>
      </c>
    </row>
    <row r="322" spans="1:12" x14ac:dyDescent="0.3">
      <c r="A322" s="105" t="s">
        <v>747</v>
      </c>
      <c r="B322" s="105" t="s">
        <v>151</v>
      </c>
      <c r="C322" s="47">
        <v>7790250015857</v>
      </c>
      <c r="D322" s="106">
        <v>10</v>
      </c>
      <c r="E322" s="106" t="s">
        <v>2107</v>
      </c>
      <c r="F322" s="46">
        <v>3396.15</v>
      </c>
      <c r="G322" s="46">
        <v>3321.83</v>
      </c>
      <c r="H322" s="16" t="str">
        <f>IFERROR(VLOOKUP(E322,'Promociones Vigentes'!A:B,2,),"")</f>
        <v/>
      </c>
      <c r="I322" s="16" t="str">
        <f>IFERROR(VLOOKUP(E322,'Promociones Vigentes'!A:C,3,),"")</f>
        <v/>
      </c>
      <c r="J322" s="20">
        <f t="shared" ref="J322:J385" si="10">IF(F322="","",IF(H322="",F322,F322-(F322*H322/100)))</f>
        <v>3396.15</v>
      </c>
      <c r="K322" s="20">
        <f t="shared" ref="K322:K385" si="11">IF(G322="","",IF(H322="",G322,G322-(G322*H322/100)))</f>
        <v>3321.83</v>
      </c>
      <c r="L322" s="16" t="str">
        <f>IFERROR(VLOOKUP(E322,'Promociones Vigentes'!A:D,4,),"")</f>
        <v/>
      </c>
    </row>
    <row r="323" spans="1:12" x14ac:dyDescent="0.3">
      <c r="A323" s="105" t="s">
        <v>747</v>
      </c>
      <c r="B323" s="105" t="s">
        <v>151</v>
      </c>
      <c r="C323" s="47">
        <v>7790250016182</v>
      </c>
      <c r="D323" s="106">
        <v>12</v>
      </c>
      <c r="E323" s="106" t="s">
        <v>2189</v>
      </c>
      <c r="F323" s="46">
        <v>1423.26</v>
      </c>
      <c r="G323" s="46">
        <v>1392.11</v>
      </c>
      <c r="H323" s="16" t="str">
        <f>IFERROR(VLOOKUP(E323,'Promociones Vigentes'!A:B,2,),"")</f>
        <v/>
      </c>
      <c r="I323" s="16" t="str">
        <f>IFERROR(VLOOKUP(E323,'Promociones Vigentes'!A:C,3,),"")</f>
        <v/>
      </c>
      <c r="J323" s="20">
        <f t="shared" si="10"/>
        <v>1423.26</v>
      </c>
      <c r="K323" s="20">
        <f t="shared" si="11"/>
        <v>1392.11</v>
      </c>
      <c r="L323" s="16" t="str">
        <f>IFERROR(VLOOKUP(E323,'Promociones Vigentes'!A:D,4,),"")</f>
        <v/>
      </c>
    </row>
    <row r="324" spans="1:12" x14ac:dyDescent="0.3">
      <c r="A324" s="105" t="s">
        <v>747</v>
      </c>
      <c r="B324" s="105" t="s">
        <v>151</v>
      </c>
      <c r="C324" s="47">
        <v>7790250016205</v>
      </c>
      <c r="D324" s="106">
        <v>12</v>
      </c>
      <c r="E324" s="106" t="s">
        <v>1239</v>
      </c>
      <c r="F324" s="46">
        <v>1423.26</v>
      </c>
      <c r="G324" s="46">
        <v>1392.11</v>
      </c>
      <c r="H324" s="16">
        <f>IFERROR(VLOOKUP(E324,'Promociones Vigentes'!A:B,2,),"")</f>
        <v>15</v>
      </c>
      <c r="I324" s="16">
        <f>IFERROR(VLOOKUP(E324,'Promociones Vigentes'!A:C,3,),"")</f>
        <v>0</v>
      </c>
      <c r="J324" s="20">
        <f t="shared" si="10"/>
        <v>1209.771</v>
      </c>
      <c r="K324" s="20">
        <f t="shared" si="11"/>
        <v>1183.2935</v>
      </c>
      <c r="L324" s="16" t="str">
        <f>IFERROR(VLOOKUP(E324,'Promociones Vigentes'!A:D,4,),"")</f>
        <v>07/02/2024-31/03/2024</v>
      </c>
    </row>
    <row r="325" spans="1:12" x14ac:dyDescent="0.3">
      <c r="A325" s="105" t="s">
        <v>747</v>
      </c>
      <c r="B325" s="105" t="s">
        <v>151</v>
      </c>
      <c r="C325" s="47">
        <v>7790250019008</v>
      </c>
      <c r="D325" s="106">
        <v>12</v>
      </c>
      <c r="E325" s="106" t="s">
        <v>1535</v>
      </c>
      <c r="F325" s="46">
        <v>1981.83</v>
      </c>
      <c r="G325" s="46">
        <v>1938.46</v>
      </c>
      <c r="H325" s="16" t="str">
        <f>IFERROR(VLOOKUP(E325,'Promociones Vigentes'!A:B,2,),"")</f>
        <v/>
      </c>
      <c r="I325" s="16" t="str">
        <f>IFERROR(VLOOKUP(E325,'Promociones Vigentes'!A:C,3,),"")</f>
        <v/>
      </c>
      <c r="J325" s="20">
        <f t="shared" si="10"/>
        <v>1981.83</v>
      </c>
      <c r="K325" s="20">
        <f t="shared" si="11"/>
        <v>1938.46</v>
      </c>
      <c r="L325" s="16" t="str">
        <f>IFERROR(VLOOKUP(E325,'Promociones Vigentes'!A:D,4,),"")</f>
        <v/>
      </c>
    </row>
    <row r="326" spans="1:12" x14ac:dyDescent="0.3">
      <c r="A326" s="105" t="s">
        <v>747</v>
      </c>
      <c r="B326" s="105" t="s">
        <v>2456</v>
      </c>
      <c r="C326" s="47">
        <v>7794440101702</v>
      </c>
      <c r="D326" s="106">
        <v>24</v>
      </c>
      <c r="E326" s="106" t="s">
        <v>2465</v>
      </c>
      <c r="F326" s="46">
        <v>986.43</v>
      </c>
      <c r="G326" s="46">
        <v>931.02</v>
      </c>
      <c r="H326" s="16" t="str">
        <f>IFERROR(VLOOKUP(E326,'Promociones Vigentes'!A:B,2,),"")</f>
        <v/>
      </c>
      <c r="I326" s="16" t="str">
        <f>IFERROR(VLOOKUP(E326,'Promociones Vigentes'!A:C,3,),"")</f>
        <v/>
      </c>
      <c r="J326" s="20">
        <f t="shared" si="10"/>
        <v>986.43</v>
      </c>
      <c r="K326" s="20">
        <f t="shared" si="11"/>
        <v>931.02</v>
      </c>
      <c r="L326" s="16" t="str">
        <f>IFERROR(VLOOKUP(E326,'Promociones Vigentes'!A:D,4,),"")</f>
        <v/>
      </c>
    </row>
    <row r="327" spans="1:12" x14ac:dyDescent="0.3">
      <c r="A327" s="105" t="s">
        <v>747</v>
      </c>
      <c r="B327" s="105" t="s">
        <v>2456</v>
      </c>
      <c r="C327" s="47">
        <v>7794440002245</v>
      </c>
      <c r="D327" s="106">
        <v>48</v>
      </c>
      <c r="E327" s="106" t="s">
        <v>2466</v>
      </c>
      <c r="F327" s="46">
        <v>1046.21</v>
      </c>
      <c r="G327" s="46">
        <v>987.43</v>
      </c>
      <c r="H327" s="16" t="str">
        <f>IFERROR(VLOOKUP(E327,'Promociones Vigentes'!A:B,2,),"")</f>
        <v/>
      </c>
      <c r="I327" s="16" t="str">
        <f>IFERROR(VLOOKUP(E327,'Promociones Vigentes'!A:C,3,),"")</f>
        <v/>
      </c>
      <c r="J327" s="20">
        <f t="shared" si="10"/>
        <v>1046.21</v>
      </c>
      <c r="K327" s="20">
        <f t="shared" si="11"/>
        <v>987.43</v>
      </c>
      <c r="L327" s="16" t="str">
        <f>IFERROR(VLOOKUP(E327,'Promociones Vigentes'!A:D,4,),"")</f>
        <v/>
      </c>
    </row>
    <row r="328" spans="1:12" x14ac:dyDescent="0.3">
      <c r="A328" s="105" t="s">
        <v>747</v>
      </c>
      <c r="B328" s="105" t="s">
        <v>2456</v>
      </c>
      <c r="C328" s="47">
        <v>7794440003303</v>
      </c>
      <c r="D328" s="106">
        <v>96</v>
      </c>
      <c r="E328" s="106" t="s">
        <v>2467</v>
      </c>
      <c r="F328" s="46">
        <v>478.27</v>
      </c>
      <c r="G328" s="46">
        <v>451.4</v>
      </c>
      <c r="H328" s="16" t="str">
        <f>IFERROR(VLOOKUP(E328,'Promociones Vigentes'!A:B,2,),"")</f>
        <v/>
      </c>
      <c r="I328" s="16" t="str">
        <f>IFERROR(VLOOKUP(E328,'Promociones Vigentes'!A:C,3,),"")</f>
        <v/>
      </c>
      <c r="J328" s="20">
        <f t="shared" si="10"/>
        <v>478.27</v>
      </c>
      <c r="K328" s="20">
        <f t="shared" si="11"/>
        <v>451.4</v>
      </c>
      <c r="L328" s="16" t="str">
        <f>IFERROR(VLOOKUP(E328,'Promociones Vigentes'!A:D,4,),"")</f>
        <v/>
      </c>
    </row>
    <row r="329" spans="1:12" x14ac:dyDescent="0.3">
      <c r="A329" s="105" t="s">
        <v>747</v>
      </c>
      <c r="B329" s="105" t="s">
        <v>2456</v>
      </c>
      <c r="C329" s="47">
        <v>7794440003310</v>
      </c>
      <c r="D329" s="106">
        <v>96</v>
      </c>
      <c r="E329" s="106" t="s">
        <v>2468</v>
      </c>
      <c r="F329" s="46">
        <v>418.49</v>
      </c>
      <c r="G329" s="46">
        <v>394.97</v>
      </c>
      <c r="H329" s="16" t="str">
        <f>IFERROR(VLOOKUP(E329,'Promociones Vigentes'!A:B,2,),"")</f>
        <v/>
      </c>
      <c r="I329" s="16" t="str">
        <f>IFERROR(VLOOKUP(E329,'Promociones Vigentes'!A:C,3,),"")</f>
        <v/>
      </c>
      <c r="J329" s="20">
        <f t="shared" si="10"/>
        <v>418.49</v>
      </c>
      <c r="K329" s="20">
        <f t="shared" si="11"/>
        <v>394.97</v>
      </c>
      <c r="L329" s="16" t="str">
        <f>IFERROR(VLOOKUP(E329,'Promociones Vigentes'!A:D,4,),"")</f>
        <v/>
      </c>
    </row>
    <row r="330" spans="1:12" x14ac:dyDescent="0.3">
      <c r="A330" s="105" t="s">
        <v>747</v>
      </c>
      <c r="B330" s="105" t="s">
        <v>2456</v>
      </c>
      <c r="C330" s="47">
        <v>7794440005284</v>
      </c>
      <c r="D330" s="106">
        <v>50</v>
      </c>
      <c r="E330" s="106" t="s">
        <v>2469</v>
      </c>
      <c r="F330" s="46">
        <v>866.86</v>
      </c>
      <c r="G330" s="46">
        <v>818.16</v>
      </c>
      <c r="H330" s="16" t="str">
        <f>IFERROR(VLOOKUP(E330,'Promociones Vigentes'!A:B,2,),"")</f>
        <v/>
      </c>
      <c r="I330" s="16" t="str">
        <f>IFERROR(VLOOKUP(E330,'Promociones Vigentes'!A:C,3,),"")</f>
        <v/>
      </c>
      <c r="J330" s="20">
        <f t="shared" si="10"/>
        <v>866.86</v>
      </c>
      <c r="K330" s="20">
        <f t="shared" si="11"/>
        <v>818.16</v>
      </c>
      <c r="L330" s="16" t="str">
        <f>IFERROR(VLOOKUP(E330,'Promociones Vigentes'!A:D,4,),"")</f>
        <v/>
      </c>
    </row>
    <row r="331" spans="1:12" x14ac:dyDescent="0.3">
      <c r="A331" s="105" t="s">
        <v>747</v>
      </c>
      <c r="B331" s="105" t="s">
        <v>151</v>
      </c>
      <c r="C331" s="47">
        <v>7790250019640</v>
      </c>
      <c r="D331" s="106">
        <v>10</v>
      </c>
      <c r="E331" s="106" t="s">
        <v>1844</v>
      </c>
      <c r="F331" s="46">
        <v>2399.89</v>
      </c>
      <c r="G331" s="46">
        <v>2347.38</v>
      </c>
      <c r="H331" s="16">
        <f>IFERROR(VLOOKUP(E331,'Promociones Vigentes'!A:B,2,),"")</f>
        <v>15</v>
      </c>
      <c r="I331" s="16">
        <f>IFERROR(VLOOKUP(E331,'Promociones Vigentes'!A:C,3,),"")</f>
        <v>0</v>
      </c>
      <c r="J331" s="20">
        <f t="shared" si="10"/>
        <v>2039.9064999999998</v>
      </c>
      <c r="K331" s="20">
        <f t="shared" si="11"/>
        <v>1995.2730000000001</v>
      </c>
      <c r="L331" s="16" t="str">
        <f>IFERROR(VLOOKUP(E331,'Promociones Vigentes'!A:D,4,),"")</f>
        <v>07/02/2024-31/03/2024</v>
      </c>
    </row>
    <row r="332" spans="1:12" x14ac:dyDescent="0.3">
      <c r="A332" s="105" t="s">
        <v>747</v>
      </c>
      <c r="B332" s="105" t="s">
        <v>135</v>
      </c>
      <c r="C332" s="47">
        <v>7790250022459</v>
      </c>
      <c r="D332" s="106">
        <v>10</v>
      </c>
      <c r="E332" s="106" t="s">
        <v>1536</v>
      </c>
      <c r="F332" s="46">
        <v>2163.7800000000002</v>
      </c>
      <c r="G332" s="46">
        <v>2116.4299999999998</v>
      </c>
      <c r="H332" s="16" t="str">
        <f>IFERROR(VLOOKUP(E332,'Promociones Vigentes'!A:B,2,),"")</f>
        <v/>
      </c>
      <c r="I332" s="16" t="str">
        <f>IFERROR(VLOOKUP(E332,'Promociones Vigentes'!A:C,3,),"")</f>
        <v/>
      </c>
      <c r="J332" s="20">
        <f t="shared" si="10"/>
        <v>2163.7800000000002</v>
      </c>
      <c r="K332" s="20">
        <f t="shared" si="11"/>
        <v>2116.4299999999998</v>
      </c>
      <c r="L332" s="16" t="str">
        <f>IFERROR(VLOOKUP(E332,'Promociones Vigentes'!A:D,4,),"")</f>
        <v/>
      </c>
    </row>
    <row r="333" spans="1:12" x14ac:dyDescent="0.3">
      <c r="A333" s="105" t="s">
        <v>747</v>
      </c>
      <c r="B333" s="105" t="s">
        <v>1227</v>
      </c>
      <c r="C333" s="47">
        <v>7790329000012</v>
      </c>
      <c r="D333" s="106">
        <v>12</v>
      </c>
      <c r="E333" s="106" t="s">
        <v>1855</v>
      </c>
      <c r="F333" s="46">
        <v>1434.8</v>
      </c>
      <c r="G333" s="46">
        <v>1354.19</v>
      </c>
      <c r="H333" s="16" t="str">
        <f>IFERROR(VLOOKUP(E333,'Promociones Vigentes'!A:B,2,),"")</f>
        <v/>
      </c>
      <c r="I333" s="16" t="str">
        <f>IFERROR(VLOOKUP(E333,'Promociones Vigentes'!A:C,3,),"")</f>
        <v/>
      </c>
      <c r="J333" s="20">
        <f t="shared" si="10"/>
        <v>1434.8</v>
      </c>
      <c r="K333" s="20">
        <f t="shared" si="11"/>
        <v>1354.19</v>
      </c>
      <c r="L333" s="16" t="str">
        <f>IFERROR(VLOOKUP(E333,'Promociones Vigentes'!A:D,4,),"")</f>
        <v/>
      </c>
    </row>
    <row r="334" spans="1:12" x14ac:dyDescent="0.3">
      <c r="A334" s="105" t="s">
        <v>747</v>
      </c>
      <c r="B334" s="105" t="s">
        <v>1846</v>
      </c>
      <c r="C334" s="47">
        <v>7791905002390</v>
      </c>
      <c r="D334" s="106">
        <v>12</v>
      </c>
      <c r="E334" s="106" t="s">
        <v>1856</v>
      </c>
      <c r="F334" s="46">
        <v>2211.7600000000002</v>
      </c>
      <c r="G334" s="46">
        <v>2088.89</v>
      </c>
      <c r="H334" s="16" t="str">
        <f>IFERROR(VLOOKUP(E334,'Promociones Vigentes'!A:B,2,),"")</f>
        <v/>
      </c>
      <c r="I334" s="16" t="str">
        <f>IFERROR(VLOOKUP(E334,'Promociones Vigentes'!A:C,3,),"")</f>
        <v/>
      </c>
      <c r="J334" s="20">
        <f t="shared" si="10"/>
        <v>2211.7600000000002</v>
      </c>
      <c r="K334" s="20">
        <f t="shared" si="11"/>
        <v>2088.89</v>
      </c>
      <c r="L334" s="16" t="str">
        <f>IFERROR(VLOOKUP(E334,'Promociones Vigentes'!A:D,4,),"")</f>
        <v/>
      </c>
    </row>
    <row r="335" spans="1:12" x14ac:dyDescent="0.3">
      <c r="A335" s="105" t="s">
        <v>747</v>
      </c>
      <c r="B335" s="105" t="s">
        <v>1846</v>
      </c>
      <c r="C335" s="47">
        <v>7791905002413</v>
      </c>
      <c r="D335" s="106">
        <v>24</v>
      </c>
      <c r="E335" s="106" t="s">
        <v>1857</v>
      </c>
      <c r="F335" s="46">
        <v>3396.91</v>
      </c>
      <c r="G335" s="46">
        <v>3208.2</v>
      </c>
      <c r="H335" s="16" t="str">
        <f>IFERROR(VLOOKUP(E335,'Promociones Vigentes'!A:B,2,),"")</f>
        <v/>
      </c>
      <c r="I335" s="16" t="str">
        <f>IFERROR(VLOOKUP(E335,'Promociones Vigentes'!A:C,3,),"")</f>
        <v/>
      </c>
      <c r="J335" s="20">
        <f t="shared" si="10"/>
        <v>3396.91</v>
      </c>
      <c r="K335" s="20">
        <f t="shared" si="11"/>
        <v>3208.2</v>
      </c>
      <c r="L335" s="16" t="str">
        <f>IFERROR(VLOOKUP(E335,'Promociones Vigentes'!A:D,4,),"")</f>
        <v/>
      </c>
    </row>
    <row r="336" spans="1:12" x14ac:dyDescent="0.3">
      <c r="A336" s="105" t="s">
        <v>747</v>
      </c>
      <c r="B336" s="105" t="s">
        <v>776</v>
      </c>
      <c r="C336" s="47">
        <v>7791905002567</v>
      </c>
      <c r="D336" s="106">
        <v>12</v>
      </c>
      <c r="E336" s="106" t="s">
        <v>1858</v>
      </c>
      <c r="F336" s="46">
        <v>2022.25</v>
      </c>
      <c r="G336" s="46">
        <v>1909.91</v>
      </c>
      <c r="H336" s="16" t="str">
        <f>IFERROR(VLOOKUP(E336,'Promociones Vigentes'!A:B,2,),"")</f>
        <v/>
      </c>
      <c r="I336" s="16" t="str">
        <f>IFERROR(VLOOKUP(E336,'Promociones Vigentes'!A:C,3,),"")</f>
        <v/>
      </c>
      <c r="J336" s="20">
        <f t="shared" si="10"/>
        <v>2022.25</v>
      </c>
      <c r="K336" s="20">
        <f t="shared" si="11"/>
        <v>1909.91</v>
      </c>
      <c r="L336" s="16" t="str">
        <f>IFERROR(VLOOKUP(E336,'Promociones Vigentes'!A:D,4,),"")</f>
        <v/>
      </c>
    </row>
    <row r="337" spans="1:12" x14ac:dyDescent="0.3">
      <c r="A337" s="105" t="s">
        <v>747</v>
      </c>
      <c r="B337" s="105" t="s">
        <v>135</v>
      </c>
      <c r="C337" s="47">
        <v>7790250026075</v>
      </c>
      <c r="D337" s="106">
        <v>10</v>
      </c>
      <c r="E337" s="106" t="s">
        <v>2021</v>
      </c>
      <c r="F337" s="46">
        <v>2879.87</v>
      </c>
      <c r="G337" s="46">
        <v>2816.85</v>
      </c>
      <c r="H337" s="16" t="str">
        <f>IFERROR(VLOOKUP(E337,'Promociones Vigentes'!A:B,2,),"")</f>
        <v/>
      </c>
      <c r="I337" s="16" t="str">
        <f>IFERROR(VLOOKUP(E337,'Promociones Vigentes'!A:C,3,),"")</f>
        <v/>
      </c>
      <c r="J337" s="20">
        <f t="shared" si="10"/>
        <v>2879.87</v>
      </c>
      <c r="K337" s="20">
        <f t="shared" si="11"/>
        <v>2816.85</v>
      </c>
      <c r="L337" s="16" t="str">
        <f>IFERROR(VLOOKUP(E337,'Promociones Vigentes'!A:D,4,),"")</f>
        <v/>
      </c>
    </row>
    <row r="338" spans="1:12" x14ac:dyDescent="0.3">
      <c r="A338" s="105" t="s">
        <v>747</v>
      </c>
      <c r="B338" s="105" t="s">
        <v>776</v>
      </c>
      <c r="C338" s="47">
        <v>7791905022619</v>
      </c>
      <c r="D338" s="106">
        <v>24</v>
      </c>
      <c r="E338" s="106" t="s">
        <v>779</v>
      </c>
      <c r="F338" s="46">
        <v>1047.45</v>
      </c>
      <c r="G338" s="46">
        <v>989.26</v>
      </c>
      <c r="H338" s="16" t="str">
        <f>IFERROR(VLOOKUP(E338,'Promociones Vigentes'!A:B,2,),"")</f>
        <v/>
      </c>
      <c r="I338" s="16" t="str">
        <f>IFERROR(VLOOKUP(E338,'Promociones Vigentes'!A:C,3,),"")</f>
        <v/>
      </c>
      <c r="J338" s="20">
        <f t="shared" si="10"/>
        <v>1047.45</v>
      </c>
      <c r="K338" s="20">
        <f t="shared" si="11"/>
        <v>989.26</v>
      </c>
      <c r="L338" s="16" t="str">
        <f>IFERROR(VLOOKUP(E338,'Promociones Vigentes'!A:D,4,),"")</f>
        <v/>
      </c>
    </row>
    <row r="339" spans="1:12" x14ac:dyDescent="0.3">
      <c r="A339" s="105" t="s">
        <v>747</v>
      </c>
      <c r="B339" s="105" t="s">
        <v>776</v>
      </c>
      <c r="C339" s="47">
        <v>7791905002857</v>
      </c>
      <c r="D339" s="106">
        <v>24</v>
      </c>
      <c r="E339" s="106" t="s">
        <v>1859</v>
      </c>
      <c r="F339" s="46">
        <v>1047.45</v>
      </c>
      <c r="G339" s="46">
        <v>989.26</v>
      </c>
      <c r="H339" s="16" t="str">
        <f>IFERROR(VLOOKUP(E339,'Promociones Vigentes'!A:B,2,),"")</f>
        <v/>
      </c>
      <c r="I339" s="16" t="str">
        <f>IFERROR(VLOOKUP(E339,'Promociones Vigentes'!A:C,3,),"")</f>
        <v/>
      </c>
      <c r="J339" s="20">
        <f t="shared" si="10"/>
        <v>1047.45</v>
      </c>
      <c r="K339" s="20">
        <f t="shared" si="11"/>
        <v>989.26</v>
      </c>
      <c r="L339" s="16" t="str">
        <f>IFERROR(VLOOKUP(E339,'Promociones Vigentes'!A:D,4,),"")</f>
        <v/>
      </c>
    </row>
    <row r="340" spans="1:12" x14ac:dyDescent="0.3">
      <c r="A340" s="105" t="s">
        <v>747</v>
      </c>
      <c r="B340" s="105" t="s">
        <v>777</v>
      </c>
      <c r="C340" s="47">
        <v>7796311000022</v>
      </c>
      <c r="D340" s="106">
        <v>50</v>
      </c>
      <c r="E340" s="106" t="s">
        <v>2820</v>
      </c>
      <c r="F340" s="46">
        <v>1066.33</v>
      </c>
      <c r="G340" s="46">
        <v>1007.09</v>
      </c>
      <c r="H340" s="16" t="str">
        <f>IFERROR(VLOOKUP(E340,'Promociones Vigentes'!A:B,2,),"")</f>
        <v/>
      </c>
      <c r="I340" s="16" t="str">
        <f>IFERROR(VLOOKUP(E340,'Promociones Vigentes'!A:C,3,),"")</f>
        <v/>
      </c>
      <c r="J340" s="20">
        <f t="shared" si="10"/>
        <v>1066.33</v>
      </c>
      <c r="K340" s="20">
        <f t="shared" si="11"/>
        <v>1007.09</v>
      </c>
      <c r="L340" s="16" t="str">
        <f>IFERROR(VLOOKUP(E340,'Promociones Vigentes'!A:D,4,),"")</f>
        <v/>
      </c>
    </row>
    <row r="341" spans="1:12" x14ac:dyDescent="0.3">
      <c r="A341" s="105" t="s">
        <v>747</v>
      </c>
      <c r="B341" s="105" t="s">
        <v>767</v>
      </c>
      <c r="C341" s="47">
        <v>7791905023036</v>
      </c>
      <c r="D341" s="106">
        <v>12</v>
      </c>
      <c r="E341" s="106" t="s">
        <v>2714</v>
      </c>
      <c r="F341" s="46">
        <v>1681.5</v>
      </c>
      <c r="G341" s="46">
        <v>1588.09</v>
      </c>
      <c r="H341" s="16" t="str">
        <f>IFERROR(VLOOKUP(E341,'Promociones Vigentes'!A:B,2,),"")</f>
        <v/>
      </c>
      <c r="I341" s="16" t="str">
        <f>IFERROR(VLOOKUP(E341,'Promociones Vigentes'!A:C,3,),"")</f>
        <v/>
      </c>
      <c r="J341" s="20">
        <f t="shared" si="10"/>
        <v>1681.5</v>
      </c>
      <c r="K341" s="20">
        <f t="shared" si="11"/>
        <v>1588.09</v>
      </c>
      <c r="L341" s="16" t="str">
        <f>IFERROR(VLOOKUP(E341,'Promociones Vigentes'!A:D,4,),"")</f>
        <v/>
      </c>
    </row>
    <row r="342" spans="1:12" x14ac:dyDescent="0.3">
      <c r="A342" s="105" t="s">
        <v>747</v>
      </c>
      <c r="B342" s="105" t="s">
        <v>1847</v>
      </c>
      <c r="C342" s="47">
        <v>7791130962032</v>
      </c>
      <c r="D342" s="106">
        <v>12</v>
      </c>
      <c r="E342" s="106" t="s">
        <v>1861</v>
      </c>
      <c r="F342" s="46">
        <v>1494.59</v>
      </c>
      <c r="G342" s="46">
        <v>1410.62</v>
      </c>
      <c r="H342" s="16" t="str">
        <f>IFERROR(VLOOKUP(E342,'Promociones Vigentes'!A:B,2,),"")</f>
        <v/>
      </c>
      <c r="I342" s="16" t="str">
        <f>IFERROR(VLOOKUP(E342,'Promociones Vigentes'!A:C,3,),"")</f>
        <v/>
      </c>
      <c r="J342" s="20">
        <f t="shared" si="10"/>
        <v>1494.59</v>
      </c>
      <c r="K342" s="20">
        <f t="shared" si="11"/>
        <v>1410.62</v>
      </c>
      <c r="L342" s="16" t="str">
        <f>IFERROR(VLOOKUP(E342,'Promociones Vigentes'!A:D,4,),"")</f>
        <v/>
      </c>
    </row>
    <row r="343" spans="1:12" x14ac:dyDescent="0.3">
      <c r="A343" s="105" t="s">
        <v>747</v>
      </c>
      <c r="B343" s="105" t="s">
        <v>1848</v>
      </c>
      <c r="C343" s="47">
        <v>7791130962094</v>
      </c>
      <c r="D343" s="106">
        <v>36</v>
      </c>
      <c r="E343" s="106" t="s">
        <v>1862</v>
      </c>
      <c r="F343" s="46">
        <v>538.04999999999995</v>
      </c>
      <c r="G343" s="46">
        <v>507.83</v>
      </c>
      <c r="H343" s="16" t="str">
        <f>IFERROR(VLOOKUP(E343,'Promociones Vigentes'!A:B,2,),"")</f>
        <v/>
      </c>
      <c r="I343" s="16" t="str">
        <f>IFERROR(VLOOKUP(E343,'Promociones Vigentes'!A:C,3,),"")</f>
        <v/>
      </c>
      <c r="J343" s="20">
        <f t="shared" si="10"/>
        <v>538.04999999999995</v>
      </c>
      <c r="K343" s="20">
        <f t="shared" si="11"/>
        <v>507.83</v>
      </c>
      <c r="L343" s="16" t="str">
        <f>IFERROR(VLOOKUP(E343,'Promociones Vigentes'!A:D,4,),"")</f>
        <v/>
      </c>
    </row>
    <row r="344" spans="1:12" x14ac:dyDescent="0.3">
      <c r="A344" s="105" t="s">
        <v>747</v>
      </c>
      <c r="B344" s="105" t="s">
        <v>1848</v>
      </c>
      <c r="C344" s="47">
        <v>7791130962100</v>
      </c>
      <c r="D344" s="106">
        <v>36</v>
      </c>
      <c r="E344" s="106" t="s">
        <v>1863</v>
      </c>
      <c r="F344" s="46">
        <v>538.04999999999995</v>
      </c>
      <c r="G344" s="46">
        <v>507.83</v>
      </c>
      <c r="H344" s="16" t="str">
        <f>IFERROR(VLOOKUP(E344,'Promociones Vigentes'!A:B,2,),"")</f>
        <v/>
      </c>
      <c r="I344" s="16" t="str">
        <f>IFERROR(VLOOKUP(E344,'Promociones Vigentes'!A:C,3,),"")</f>
        <v/>
      </c>
      <c r="J344" s="20">
        <f t="shared" si="10"/>
        <v>538.04999999999995</v>
      </c>
      <c r="K344" s="20">
        <f t="shared" si="11"/>
        <v>507.83</v>
      </c>
      <c r="L344" s="16" t="str">
        <f>IFERROR(VLOOKUP(E344,'Promociones Vigentes'!A:D,4,),"")</f>
        <v/>
      </c>
    </row>
    <row r="345" spans="1:12" x14ac:dyDescent="0.3">
      <c r="A345" s="105" t="s">
        <v>747</v>
      </c>
      <c r="B345" s="105" t="s">
        <v>2444</v>
      </c>
      <c r="C345" s="47">
        <v>7791130962414</v>
      </c>
      <c r="D345" s="106">
        <v>12</v>
      </c>
      <c r="E345" s="106" t="s">
        <v>2470</v>
      </c>
      <c r="F345" s="46">
        <v>1614.15</v>
      </c>
      <c r="G345" s="46">
        <v>1523.47</v>
      </c>
      <c r="H345" s="16" t="str">
        <f>IFERROR(VLOOKUP(E345,'Promociones Vigentes'!A:B,2,),"")</f>
        <v/>
      </c>
      <c r="I345" s="16" t="str">
        <f>IFERROR(VLOOKUP(E345,'Promociones Vigentes'!A:C,3,),"")</f>
        <v/>
      </c>
      <c r="J345" s="20">
        <f t="shared" si="10"/>
        <v>1614.15</v>
      </c>
      <c r="K345" s="20">
        <f t="shared" si="11"/>
        <v>1523.47</v>
      </c>
      <c r="L345" s="16" t="str">
        <f>IFERROR(VLOOKUP(E345,'Promociones Vigentes'!A:D,4,),"")</f>
        <v/>
      </c>
    </row>
    <row r="346" spans="1:12" x14ac:dyDescent="0.3">
      <c r="A346" s="105" t="s">
        <v>747</v>
      </c>
      <c r="B346" s="105" t="s">
        <v>2808</v>
      </c>
      <c r="C346" s="47">
        <v>7790132072206</v>
      </c>
      <c r="D346" s="106">
        <v>12</v>
      </c>
      <c r="E346" s="106" t="s">
        <v>2821</v>
      </c>
      <c r="F346" s="46">
        <v>3808.33</v>
      </c>
      <c r="G346" s="46">
        <v>3596.76</v>
      </c>
      <c r="H346" s="16" t="str">
        <f>IFERROR(VLOOKUP(E346,'Promociones Vigentes'!A:B,2,),"")</f>
        <v/>
      </c>
      <c r="I346" s="16" t="str">
        <f>IFERROR(VLOOKUP(E346,'Promociones Vigentes'!A:C,3,),"")</f>
        <v/>
      </c>
      <c r="J346" s="20">
        <f t="shared" si="10"/>
        <v>3808.33</v>
      </c>
      <c r="K346" s="20">
        <f t="shared" si="11"/>
        <v>3596.76</v>
      </c>
      <c r="L346" s="16" t="str">
        <f>IFERROR(VLOOKUP(E346,'Promociones Vigentes'!A:D,4,),"")</f>
        <v/>
      </c>
    </row>
    <row r="347" spans="1:12" x14ac:dyDescent="0.3">
      <c r="A347" s="105" t="s">
        <v>747</v>
      </c>
      <c r="B347" s="105" t="s">
        <v>2444</v>
      </c>
      <c r="C347" s="47">
        <v>7791130001649</v>
      </c>
      <c r="D347" s="106">
        <v>12</v>
      </c>
      <c r="E347" s="106" t="s">
        <v>2446</v>
      </c>
      <c r="F347" s="46">
        <v>1614.15</v>
      </c>
      <c r="G347" s="46">
        <v>1523.47</v>
      </c>
      <c r="H347" s="16" t="str">
        <f>IFERROR(VLOOKUP(E347,'Promociones Vigentes'!A:B,2,),"")</f>
        <v/>
      </c>
      <c r="I347" s="16" t="str">
        <f>IFERROR(VLOOKUP(E347,'Promociones Vigentes'!A:C,3,),"")</f>
        <v/>
      </c>
      <c r="J347" s="20">
        <f t="shared" si="10"/>
        <v>1614.15</v>
      </c>
      <c r="K347" s="20">
        <f t="shared" si="11"/>
        <v>1523.47</v>
      </c>
      <c r="L347" s="16" t="str">
        <f>IFERROR(VLOOKUP(E347,'Promociones Vigentes'!A:D,4,),"")</f>
        <v/>
      </c>
    </row>
    <row r="348" spans="1:12" x14ac:dyDescent="0.3">
      <c r="A348" s="105" t="s">
        <v>747</v>
      </c>
      <c r="B348" s="105" t="s">
        <v>2444</v>
      </c>
      <c r="C348" s="47">
        <v>7791130962407</v>
      </c>
      <c r="D348" s="106">
        <v>12</v>
      </c>
      <c r="E348" s="106" t="s">
        <v>2471</v>
      </c>
      <c r="F348" s="46">
        <v>1614.15</v>
      </c>
      <c r="G348" s="46">
        <v>1523.47</v>
      </c>
      <c r="H348" s="16" t="str">
        <f>IFERROR(VLOOKUP(E348,'Promociones Vigentes'!A:B,2,),"")</f>
        <v/>
      </c>
      <c r="I348" s="16" t="str">
        <f>IFERROR(VLOOKUP(E348,'Promociones Vigentes'!A:C,3,),"")</f>
        <v/>
      </c>
      <c r="J348" s="20">
        <f t="shared" si="10"/>
        <v>1614.15</v>
      </c>
      <c r="K348" s="20">
        <f t="shared" si="11"/>
        <v>1523.47</v>
      </c>
      <c r="L348" s="16" t="str">
        <f>IFERROR(VLOOKUP(E348,'Promociones Vigentes'!A:D,4,),"")</f>
        <v/>
      </c>
    </row>
    <row r="349" spans="1:12" x14ac:dyDescent="0.3">
      <c r="A349" s="105" t="s">
        <v>747</v>
      </c>
      <c r="B349" s="105" t="s">
        <v>776</v>
      </c>
      <c r="C349" s="47">
        <v>7791905003311</v>
      </c>
      <c r="D349" s="106">
        <v>12</v>
      </c>
      <c r="E349" s="106" t="s">
        <v>780</v>
      </c>
      <c r="F349" s="46">
        <v>1922.03</v>
      </c>
      <c r="G349" s="46">
        <v>1815.25</v>
      </c>
      <c r="H349" s="16" t="str">
        <f>IFERROR(VLOOKUP(E349,'Promociones Vigentes'!A:B,2,),"")</f>
        <v/>
      </c>
      <c r="I349" s="16" t="str">
        <f>IFERROR(VLOOKUP(E349,'Promociones Vigentes'!A:C,3,),"")</f>
        <v/>
      </c>
      <c r="J349" s="20">
        <f t="shared" si="10"/>
        <v>1922.03</v>
      </c>
      <c r="K349" s="20">
        <f t="shared" si="11"/>
        <v>1815.25</v>
      </c>
      <c r="L349" s="16" t="str">
        <f>IFERROR(VLOOKUP(E349,'Promociones Vigentes'!A:D,4,),"")</f>
        <v/>
      </c>
    </row>
    <row r="350" spans="1:12" x14ac:dyDescent="0.3">
      <c r="A350" s="105" t="s">
        <v>747</v>
      </c>
      <c r="B350" s="105" t="s">
        <v>776</v>
      </c>
      <c r="C350" s="47">
        <v>7791905003366</v>
      </c>
      <c r="D350" s="106">
        <v>4</v>
      </c>
      <c r="E350" s="106" t="s">
        <v>781</v>
      </c>
      <c r="F350" s="46">
        <v>5850.42</v>
      </c>
      <c r="G350" s="46">
        <v>5525.4</v>
      </c>
      <c r="H350" s="16" t="str">
        <f>IFERROR(VLOOKUP(E350,'Promociones Vigentes'!A:B,2,),"")</f>
        <v/>
      </c>
      <c r="I350" s="16" t="str">
        <f>IFERROR(VLOOKUP(E350,'Promociones Vigentes'!A:C,3,),"")</f>
        <v/>
      </c>
      <c r="J350" s="20">
        <f t="shared" si="10"/>
        <v>5850.42</v>
      </c>
      <c r="K350" s="20">
        <f t="shared" si="11"/>
        <v>5525.4</v>
      </c>
      <c r="L350" s="16" t="str">
        <f>IFERROR(VLOOKUP(E350,'Promociones Vigentes'!A:D,4,),"")</f>
        <v/>
      </c>
    </row>
    <row r="351" spans="1:12" x14ac:dyDescent="0.3">
      <c r="A351" s="105" t="s">
        <v>747</v>
      </c>
      <c r="B351" s="105" t="s">
        <v>776</v>
      </c>
      <c r="C351" s="47">
        <v>7791905003373</v>
      </c>
      <c r="D351" s="106">
        <v>4</v>
      </c>
      <c r="E351" s="106" t="s">
        <v>782</v>
      </c>
      <c r="F351" s="46">
        <v>6205.49</v>
      </c>
      <c r="G351" s="46">
        <v>5860.74</v>
      </c>
      <c r="H351" s="16" t="str">
        <f>IFERROR(VLOOKUP(E351,'Promociones Vigentes'!A:B,2,),"")</f>
        <v/>
      </c>
      <c r="I351" s="16" t="str">
        <f>IFERROR(VLOOKUP(E351,'Promociones Vigentes'!A:C,3,),"")</f>
        <v/>
      </c>
      <c r="J351" s="20">
        <f t="shared" si="10"/>
        <v>6205.49</v>
      </c>
      <c r="K351" s="20">
        <f t="shared" si="11"/>
        <v>5860.74</v>
      </c>
      <c r="L351" s="16" t="str">
        <f>IFERROR(VLOOKUP(E351,'Promociones Vigentes'!A:D,4,),"")</f>
        <v/>
      </c>
    </row>
    <row r="352" spans="1:12" x14ac:dyDescent="0.3">
      <c r="A352" s="105" t="s">
        <v>747</v>
      </c>
      <c r="B352" s="105" t="s">
        <v>767</v>
      </c>
      <c r="C352" s="47">
        <v>7791905023791</v>
      </c>
      <c r="D352" s="106">
        <v>18</v>
      </c>
      <c r="E352" s="106" t="s">
        <v>2715</v>
      </c>
      <c r="F352" s="46">
        <v>1094.29</v>
      </c>
      <c r="G352" s="46">
        <v>1033.49</v>
      </c>
      <c r="H352" s="16" t="str">
        <f>IFERROR(VLOOKUP(E352,'Promociones Vigentes'!A:B,2,),"")</f>
        <v/>
      </c>
      <c r="I352" s="16" t="str">
        <f>IFERROR(VLOOKUP(E352,'Promociones Vigentes'!A:C,3,),"")</f>
        <v/>
      </c>
      <c r="J352" s="20">
        <f t="shared" si="10"/>
        <v>1094.29</v>
      </c>
      <c r="K352" s="20">
        <f t="shared" si="11"/>
        <v>1033.49</v>
      </c>
      <c r="L352" s="16" t="str">
        <f>IFERROR(VLOOKUP(E352,'Promociones Vigentes'!A:D,4,),"")</f>
        <v/>
      </c>
    </row>
    <row r="353" spans="1:12" x14ac:dyDescent="0.3">
      <c r="A353" s="105" t="s">
        <v>747</v>
      </c>
      <c r="B353" s="105" t="s">
        <v>767</v>
      </c>
      <c r="C353" s="47">
        <v>7791905023845</v>
      </c>
      <c r="D353" s="106">
        <v>18</v>
      </c>
      <c r="E353" s="106" t="s">
        <v>1864</v>
      </c>
      <c r="F353" s="46">
        <v>824.19</v>
      </c>
      <c r="G353" s="46">
        <v>778.4</v>
      </c>
      <c r="H353" s="16" t="str">
        <f>IFERROR(VLOOKUP(E353,'Promociones Vigentes'!A:B,2,),"")</f>
        <v/>
      </c>
      <c r="I353" s="16" t="str">
        <f>IFERROR(VLOOKUP(E353,'Promociones Vigentes'!A:C,3,),"")</f>
        <v/>
      </c>
      <c r="J353" s="20">
        <f t="shared" si="10"/>
        <v>824.19</v>
      </c>
      <c r="K353" s="20">
        <f t="shared" si="11"/>
        <v>778.4</v>
      </c>
      <c r="L353" s="16" t="str">
        <f>IFERROR(VLOOKUP(E353,'Promociones Vigentes'!A:D,4,),"")</f>
        <v/>
      </c>
    </row>
    <row r="354" spans="1:12" x14ac:dyDescent="0.3">
      <c r="A354" s="105" t="s">
        <v>747</v>
      </c>
      <c r="B354" s="105" t="s">
        <v>767</v>
      </c>
      <c r="C354" s="47">
        <v>7791905023890</v>
      </c>
      <c r="D354" s="106">
        <v>18</v>
      </c>
      <c r="E354" s="106" t="s">
        <v>1865</v>
      </c>
      <c r="F354" s="46">
        <v>824.19</v>
      </c>
      <c r="G354" s="46">
        <v>778.4</v>
      </c>
      <c r="H354" s="16" t="str">
        <f>IFERROR(VLOOKUP(E354,'Promociones Vigentes'!A:B,2,),"")</f>
        <v/>
      </c>
      <c r="I354" s="16" t="str">
        <f>IFERROR(VLOOKUP(E354,'Promociones Vigentes'!A:C,3,),"")</f>
        <v/>
      </c>
      <c r="J354" s="20">
        <f t="shared" si="10"/>
        <v>824.19</v>
      </c>
      <c r="K354" s="20">
        <f t="shared" si="11"/>
        <v>778.4</v>
      </c>
      <c r="L354" s="16" t="str">
        <f>IFERROR(VLOOKUP(E354,'Promociones Vigentes'!A:D,4,),"")</f>
        <v/>
      </c>
    </row>
    <row r="355" spans="1:12" x14ac:dyDescent="0.3">
      <c r="A355" s="105" t="s">
        <v>747</v>
      </c>
      <c r="B355" s="105" t="s">
        <v>765</v>
      </c>
      <c r="C355" s="47">
        <v>7790520009265</v>
      </c>
      <c r="D355" s="106">
        <v>12</v>
      </c>
      <c r="E355" s="106" t="s">
        <v>976</v>
      </c>
      <c r="F355" s="46">
        <v>1520.59</v>
      </c>
      <c r="G355" s="46">
        <v>1485.63</v>
      </c>
      <c r="H355" s="16" t="str">
        <f>IFERROR(VLOOKUP(E355,'Promociones Vigentes'!A:B,2,),"")</f>
        <v/>
      </c>
      <c r="I355" s="16" t="str">
        <f>IFERROR(VLOOKUP(E355,'Promociones Vigentes'!A:C,3,),"")</f>
        <v/>
      </c>
      <c r="J355" s="20">
        <f t="shared" si="10"/>
        <v>1520.59</v>
      </c>
      <c r="K355" s="20">
        <f t="shared" si="11"/>
        <v>1485.63</v>
      </c>
      <c r="L355" s="16" t="str">
        <f>IFERROR(VLOOKUP(E355,'Promociones Vigentes'!A:D,4,),"")</f>
        <v/>
      </c>
    </row>
    <row r="356" spans="1:12" x14ac:dyDescent="0.3">
      <c r="A356" s="105" t="s">
        <v>747</v>
      </c>
      <c r="B356" s="105" t="s">
        <v>767</v>
      </c>
      <c r="C356" s="47">
        <v>7791905023920</v>
      </c>
      <c r="D356" s="106">
        <v>18</v>
      </c>
      <c r="E356" s="106" t="s">
        <v>1866</v>
      </c>
      <c r="F356" s="46">
        <v>824.19</v>
      </c>
      <c r="G356" s="46">
        <v>778.4</v>
      </c>
      <c r="H356" s="16" t="str">
        <f>IFERROR(VLOOKUP(E356,'Promociones Vigentes'!A:B,2,),"")</f>
        <v/>
      </c>
      <c r="I356" s="16" t="str">
        <f>IFERROR(VLOOKUP(E356,'Promociones Vigentes'!A:C,3,),"")</f>
        <v/>
      </c>
      <c r="J356" s="20">
        <f t="shared" si="10"/>
        <v>824.19</v>
      </c>
      <c r="K356" s="20">
        <f t="shared" si="11"/>
        <v>778.4</v>
      </c>
      <c r="L356" s="16" t="str">
        <f>IFERROR(VLOOKUP(E356,'Promociones Vigentes'!A:D,4,),"")</f>
        <v/>
      </c>
    </row>
    <row r="357" spans="1:12" x14ac:dyDescent="0.3">
      <c r="A357" s="105" t="s">
        <v>747</v>
      </c>
      <c r="B357" s="105" t="s">
        <v>765</v>
      </c>
      <c r="C357" s="47">
        <v>7790520009272</v>
      </c>
      <c r="D357" s="106">
        <v>12</v>
      </c>
      <c r="E357" s="106" t="s">
        <v>977</v>
      </c>
      <c r="F357" s="46">
        <v>1520.59</v>
      </c>
      <c r="G357" s="46">
        <v>1485.63</v>
      </c>
      <c r="H357" s="16" t="str">
        <f>IFERROR(VLOOKUP(E357,'Promociones Vigentes'!A:B,2,),"")</f>
        <v/>
      </c>
      <c r="I357" s="16" t="str">
        <f>IFERROR(VLOOKUP(E357,'Promociones Vigentes'!A:C,3,),"")</f>
        <v/>
      </c>
      <c r="J357" s="20">
        <f t="shared" si="10"/>
        <v>1520.59</v>
      </c>
      <c r="K357" s="20">
        <f t="shared" si="11"/>
        <v>1485.63</v>
      </c>
      <c r="L357" s="16" t="str">
        <f>IFERROR(VLOOKUP(E357,'Promociones Vigentes'!A:D,4,),"")</f>
        <v/>
      </c>
    </row>
    <row r="358" spans="1:12" x14ac:dyDescent="0.3">
      <c r="A358" s="105" t="s">
        <v>747</v>
      </c>
      <c r="B358" s="105" t="s">
        <v>765</v>
      </c>
      <c r="C358" s="47">
        <v>7790520009289</v>
      </c>
      <c r="D358" s="106">
        <v>12</v>
      </c>
      <c r="E358" s="106" t="s">
        <v>978</v>
      </c>
      <c r="F358" s="46">
        <v>1520.59</v>
      </c>
      <c r="G358" s="46">
        <v>1485.63</v>
      </c>
      <c r="H358" s="16" t="str">
        <f>IFERROR(VLOOKUP(E358,'Promociones Vigentes'!A:B,2,),"")</f>
        <v/>
      </c>
      <c r="I358" s="16" t="str">
        <f>IFERROR(VLOOKUP(E358,'Promociones Vigentes'!A:C,3,),"")</f>
        <v/>
      </c>
      <c r="J358" s="20">
        <f t="shared" si="10"/>
        <v>1520.59</v>
      </c>
      <c r="K358" s="20">
        <f t="shared" si="11"/>
        <v>1485.63</v>
      </c>
      <c r="L358" s="16" t="str">
        <f>IFERROR(VLOOKUP(E358,'Promociones Vigentes'!A:D,4,),"")</f>
        <v/>
      </c>
    </row>
    <row r="359" spans="1:12" x14ac:dyDescent="0.3">
      <c r="A359" s="105" t="s">
        <v>747</v>
      </c>
      <c r="B359" s="105" t="s">
        <v>767</v>
      </c>
      <c r="C359" s="47">
        <v>7791905023951</v>
      </c>
      <c r="D359" s="106">
        <v>18</v>
      </c>
      <c r="E359" s="106" t="s">
        <v>1867</v>
      </c>
      <c r="F359" s="46">
        <v>824.19</v>
      </c>
      <c r="G359" s="46">
        <v>778.4</v>
      </c>
      <c r="H359" s="16" t="str">
        <f>IFERROR(VLOOKUP(E359,'Promociones Vigentes'!A:B,2,),"")</f>
        <v/>
      </c>
      <c r="I359" s="16" t="str">
        <f>IFERROR(VLOOKUP(E359,'Promociones Vigentes'!A:C,3,),"")</f>
        <v/>
      </c>
      <c r="J359" s="20">
        <f t="shared" si="10"/>
        <v>824.19</v>
      </c>
      <c r="K359" s="20">
        <f t="shared" si="11"/>
        <v>778.4</v>
      </c>
      <c r="L359" s="16" t="str">
        <f>IFERROR(VLOOKUP(E359,'Promociones Vigentes'!A:D,4,),"")</f>
        <v/>
      </c>
    </row>
    <row r="360" spans="1:12" x14ac:dyDescent="0.3">
      <c r="A360" s="105" t="s">
        <v>747</v>
      </c>
      <c r="B360" s="105" t="s">
        <v>767</v>
      </c>
      <c r="C360" s="47">
        <v>7791905023982</v>
      </c>
      <c r="D360" s="106">
        <v>18</v>
      </c>
      <c r="E360" s="106" t="s">
        <v>1868</v>
      </c>
      <c r="F360" s="46">
        <v>824.19</v>
      </c>
      <c r="G360" s="46">
        <v>778.4</v>
      </c>
      <c r="H360" s="16" t="str">
        <f>IFERROR(VLOOKUP(E360,'Promociones Vigentes'!A:B,2,),"")</f>
        <v/>
      </c>
      <c r="I360" s="16" t="str">
        <f>IFERROR(VLOOKUP(E360,'Promociones Vigentes'!A:C,3,),"")</f>
        <v/>
      </c>
      <c r="J360" s="20">
        <f t="shared" si="10"/>
        <v>824.19</v>
      </c>
      <c r="K360" s="20">
        <f t="shared" si="11"/>
        <v>778.4</v>
      </c>
      <c r="L360" s="16" t="str">
        <f>IFERROR(VLOOKUP(E360,'Promociones Vigentes'!A:D,4,),"")</f>
        <v/>
      </c>
    </row>
    <row r="361" spans="1:12" x14ac:dyDescent="0.3">
      <c r="A361" s="105" t="s">
        <v>747</v>
      </c>
      <c r="B361" s="105" t="s">
        <v>377</v>
      </c>
      <c r="C361" s="47">
        <v>7795618001275</v>
      </c>
      <c r="D361" s="106">
        <v>20</v>
      </c>
      <c r="E361" s="106" t="s">
        <v>1787</v>
      </c>
      <c r="F361" s="46">
        <v>1326.74</v>
      </c>
      <c r="G361" s="46">
        <v>1253.03</v>
      </c>
      <c r="H361" s="16" t="str">
        <f>IFERROR(VLOOKUP(E361,'Promociones Vigentes'!A:B,2,),"")</f>
        <v/>
      </c>
      <c r="I361" s="16" t="str">
        <f>IFERROR(VLOOKUP(E361,'Promociones Vigentes'!A:C,3,),"")</f>
        <v/>
      </c>
      <c r="J361" s="20">
        <f t="shared" si="10"/>
        <v>1326.74</v>
      </c>
      <c r="K361" s="20">
        <f t="shared" si="11"/>
        <v>1253.03</v>
      </c>
      <c r="L361" s="16" t="str">
        <f>IFERROR(VLOOKUP(E361,'Promociones Vigentes'!A:D,4,),"")</f>
        <v/>
      </c>
    </row>
    <row r="362" spans="1:12" x14ac:dyDescent="0.3">
      <c r="A362" s="105" t="s">
        <v>747</v>
      </c>
      <c r="B362" s="105" t="s">
        <v>2810</v>
      </c>
      <c r="C362" s="47">
        <v>41177</v>
      </c>
      <c r="D362" s="106">
        <v>15</v>
      </c>
      <c r="E362" s="106" t="s">
        <v>2823</v>
      </c>
      <c r="F362" s="46">
        <v>1294.83</v>
      </c>
      <c r="G362" s="46">
        <v>1222.8900000000001</v>
      </c>
      <c r="H362" s="16" t="str">
        <f>IFERROR(VLOOKUP(E362,'Promociones Vigentes'!A:B,2,),"")</f>
        <v/>
      </c>
      <c r="I362" s="16" t="str">
        <f>IFERROR(VLOOKUP(E362,'Promociones Vigentes'!A:C,3,),"")</f>
        <v/>
      </c>
      <c r="J362" s="20">
        <f t="shared" si="10"/>
        <v>1294.83</v>
      </c>
      <c r="K362" s="20">
        <f t="shared" si="11"/>
        <v>1222.8900000000001</v>
      </c>
      <c r="L362" s="16" t="str">
        <f>IFERROR(VLOOKUP(E362,'Promociones Vigentes'!A:D,4,),"")</f>
        <v/>
      </c>
    </row>
    <row r="363" spans="1:12" x14ac:dyDescent="0.3">
      <c r="A363" s="105" t="s">
        <v>747</v>
      </c>
      <c r="B363" s="105" t="s">
        <v>767</v>
      </c>
      <c r="C363" s="47">
        <v>7791905004363</v>
      </c>
      <c r="D363" s="106">
        <v>24</v>
      </c>
      <c r="E363" s="106" t="s">
        <v>784</v>
      </c>
      <c r="F363" s="46">
        <v>865.89</v>
      </c>
      <c r="G363" s="46">
        <v>817.79</v>
      </c>
      <c r="H363" s="16" t="str">
        <f>IFERROR(VLOOKUP(E363,'Promociones Vigentes'!A:B,2,),"")</f>
        <v/>
      </c>
      <c r="I363" s="16" t="str">
        <f>IFERROR(VLOOKUP(E363,'Promociones Vigentes'!A:C,3,),"")</f>
        <v/>
      </c>
      <c r="J363" s="20">
        <f t="shared" si="10"/>
        <v>865.89</v>
      </c>
      <c r="K363" s="20">
        <f t="shared" si="11"/>
        <v>817.79</v>
      </c>
      <c r="L363" s="16" t="str">
        <f>IFERROR(VLOOKUP(E363,'Promociones Vigentes'!A:D,4,),"")</f>
        <v/>
      </c>
    </row>
    <row r="364" spans="1:12" x14ac:dyDescent="0.3">
      <c r="A364" s="105" t="s">
        <v>747</v>
      </c>
      <c r="B364" s="105" t="s">
        <v>767</v>
      </c>
      <c r="C364" s="47">
        <v>7791905004387</v>
      </c>
      <c r="D364" s="106">
        <v>24</v>
      </c>
      <c r="E364" s="106" t="s">
        <v>785</v>
      </c>
      <c r="F364" s="46">
        <v>865.89</v>
      </c>
      <c r="G364" s="46">
        <v>817.79</v>
      </c>
      <c r="H364" s="16" t="str">
        <f>IFERROR(VLOOKUP(E364,'Promociones Vigentes'!A:B,2,),"")</f>
        <v/>
      </c>
      <c r="I364" s="16" t="str">
        <f>IFERROR(VLOOKUP(E364,'Promociones Vigentes'!A:C,3,),"")</f>
        <v/>
      </c>
      <c r="J364" s="20">
        <f t="shared" si="10"/>
        <v>865.89</v>
      </c>
      <c r="K364" s="20">
        <f t="shared" si="11"/>
        <v>817.79</v>
      </c>
      <c r="L364" s="16" t="str">
        <f>IFERROR(VLOOKUP(E364,'Promociones Vigentes'!A:D,4,),"")</f>
        <v/>
      </c>
    </row>
    <row r="365" spans="1:12" x14ac:dyDescent="0.3">
      <c r="A365" s="105" t="s">
        <v>747</v>
      </c>
      <c r="B365" s="105" t="s">
        <v>767</v>
      </c>
      <c r="C365" s="47">
        <v>7791905004516</v>
      </c>
      <c r="D365" s="106">
        <v>12</v>
      </c>
      <c r="E365" s="106" t="s">
        <v>1869</v>
      </c>
      <c r="F365" s="46">
        <v>1812.36</v>
      </c>
      <c r="G365" s="46">
        <v>1711.67</v>
      </c>
      <c r="H365" s="16" t="str">
        <f>IFERROR(VLOOKUP(E365,'Promociones Vigentes'!A:B,2,),"")</f>
        <v/>
      </c>
      <c r="I365" s="16" t="str">
        <f>IFERROR(VLOOKUP(E365,'Promociones Vigentes'!A:C,3,),"")</f>
        <v/>
      </c>
      <c r="J365" s="20">
        <f t="shared" si="10"/>
        <v>1812.36</v>
      </c>
      <c r="K365" s="20">
        <f t="shared" si="11"/>
        <v>1711.67</v>
      </c>
      <c r="L365" s="16" t="str">
        <f>IFERROR(VLOOKUP(E365,'Promociones Vigentes'!A:D,4,),"")</f>
        <v/>
      </c>
    </row>
    <row r="366" spans="1:12" x14ac:dyDescent="0.3">
      <c r="A366" s="105" t="s">
        <v>747</v>
      </c>
      <c r="B366" s="105" t="s">
        <v>767</v>
      </c>
      <c r="C366" s="47">
        <v>7791905004400</v>
      </c>
      <c r="D366" s="106">
        <v>24</v>
      </c>
      <c r="E366" s="106" t="s">
        <v>786</v>
      </c>
      <c r="F366" s="46">
        <v>865.89</v>
      </c>
      <c r="G366" s="46">
        <v>817.79</v>
      </c>
      <c r="H366" s="16" t="str">
        <f>IFERROR(VLOOKUP(E366,'Promociones Vigentes'!A:B,2,),"")</f>
        <v/>
      </c>
      <c r="I366" s="16" t="str">
        <f>IFERROR(VLOOKUP(E366,'Promociones Vigentes'!A:C,3,),"")</f>
        <v/>
      </c>
      <c r="J366" s="20">
        <f t="shared" si="10"/>
        <v>865.89</v>
      </c>
      <c r="K366" s="20">
        <f t="shared" si="11"/>
        <v>817.79</v>
      </c>
      <c r="L366" s="16" t="str">
        <f>IFERROR(VLOOKUP(E366,'Promociones Vigentes'!A:D,4,),"")</f>
        <v/>
      </c>
    </row>
    <row r="367" spans="1:12" x14ac:dyDescent="0.3">
      <c r="A367" s="105" t="s">
        <v>747</v>
      </c>
      <c r="B367" s="105" t="s">
        <v>767</v>
      </c>
      <c r="C367" s="47">
        <v>7791905004486</v>
      </c>
      <c r="D367" s="106">
        <v>18</v>
      </c>
      <c r="E367" s="106" t="s">
        <v>1870</v>
      </c>
      <c r="F367" s="46">
        <v>1595.82</v>
      </c>
      <c r="G367" s="46">
        <v>1507.16</v>
      </c>
      <c r="H367" s="16" t="str">
        <f>IFERROR(VLOOKUP(E367,'Promociones Vigentes'!A:B,2,),"")</f>
        <v/>
      </c>
      <c r="I367" s="16" t="str">
        <f>IFERROR(VLOOKUP(E367,'Promociones Vigentes'!A:C,3,),"")</f>
        <v/>
      </c>
      <c r="J367" s="20">
        <f t="shared" si="10"/>
        <v>1595.82</v>
      </c>
      <c r="K367" s="20">
        <f t="shared" si="11"/>
        <v>1507.16</v>
      </c>
      <c r="L367" s="16" t="str">
        <f>IFERROR(VLOOKUP(E367,'Promociones Vigentes'!A:D,4,),"")</f>
        <v/>
      </c>
    </row>
    <row r="368" spans="1:12" x14ac:dyDescent="0.3">
      <c r="A368" s="105" t="s">
        <v>747</v>
      </c>
      <c r="B368" s="105" t="s">
        <v>765</v>
      </c>
      <c r="C368" s="47">
        <v>7790520998231</v>
      </c>
      <c r="D368" s="106">
        <v>6</v>
      </c>
      <c r="E368" s="106" t="s">
        <v>3133</v>
      </c>
      <c r="F368" s="46">
        <v>2007.43</v>
      </c>
      <c r="G368" s="46">
        <v>1961.29</v>
      </c>
      <c r="H368" s="16" t="str">
        <f>IFERROR(VLOOKUP(E368,'Promociones Vigentes'!A:B,2,),"")</f>
        <v/>
      </c>
      <c r="I368" s="16" t="str">
        <f>IFERROR(VLOOKUP(E368,'Promociones Vigentes'!A:C,3,),"")</f>
        <v/>
      </c>
      <c r="J368" s="20">
        <f t="shared" si="10"/>
        <v>2007.43</v>
      </c>
      <c r="K368" s="20">
        <f t="shared" si="11"/>
        <v>1961.29</v>
      </c>
      <c r="L368" s="16" t="str">
        <f>IFERROR(VLOOKUP(E368,'Promociones Vigentes'!A:D,4,),"")</f>
        <v/>
      </c>
    </row>
    <row r="369" spans="1:12" x14ac:dyDescent="0.3">
      <c r="A369" s="105" t="s">
        <v>747</v>
      </c>
      <c r="B369" s="105" t="s">
        <v>765</v>
      </c>
      <c r="C369" s="47">
        <v>7790520998262</v>
      </c>
      <c r="D369" s="106">
        <v>6</v>
      </c>
      <c r="E369" s="106" t="s">
        <v>3134</v>
      </c>
      <c r="F369" s="46">
        <v>2007.43</v>
      </c>
      <c r="G369" s="46">
        <v>1961.29</v>
      </c>
      <c r="H369" s="16" t="str">
        <f>IFERROR(VLOOKUP(E369,'Promociones Vigentes'!A:B,2,),"")</f>
        <v/>
      </c>
      <c r="I369" s="16" t="str">
        <f>IFERROR(VLOOKUP(E369,'Promociones Vigentes'!A:C,3,),"")</f>
        <v/>
      </c>
      <c r="J369" s="20">
        <f t="shared" si="10"/>
        <v>2007.43</v>
      </c>
      <c r="K369" s="20">
        <f t="shared" si="11"/>
        <v>1961.29</v>
      </c>
      <c r="L369" s="16" t="str">
        <f>IFERROR(VLOOKUP(E369,'Promociones Vigentes'!A:D,4,),"")</f>
        <v/>
      </c>
    </row>
    <row r="370" spans="1:12" x14ac:dyDescent="0.3">
      <c r="A370" s="105" t="s">
        <v>747</v>
      </c>
      <c r="B370" s="105" t="s">
        <v>765</v>
      </c>
      <c r="C370" s="47">
        <v>7790520996640</v>
      </c>
      <c r="D370" s="106">
        <v>6</v>
      </c>
      <c r="E370" s="106" t="s">
        <v>2935</v>
      </c>
      <c r="F370" s="46">
        <v>2007.43</v>
      </c>
      <c r="G370" s="46">
        <v>1961.29</v>
      </c>
      <c r="H370" s="16" t="str">
        <f>IFERROR(VLOOKUP(E370,'Promociones Vigentes'!A:B,2,),"")</f>
        <v/>
      </c>
      <c r="I370" s="16" t="str">
        <f>IFERROR(VLOOKUP(E370,'Promociones Vigentes'!A:C,3,),"")</f>
        <v/>
      </c>
      <c r="J370" s="20">
        <f t="shared" si="10"/>
        <v>2007.43</v>
      </c>
      <c r="K370" s="20">
        <f t="shared" si="11"/>
        <v>1961.29</v>
      </c>
      <c r="L370" s="16" t="str">
        <f>IFERROR(VLOOKUP(E370,'Promociones Vigentes'!A:D,4,),"")</f>
        <v/>
      </c>
    </row>
    <row r="371" spans="1:12" x14ac:dyDescent="0.3">
      <c r="A371" s="105" t="s">
        <v>747</v>
      </c>
      <c r="B371" s="105" t="s">
        <v>765</v>
      </c>
      <c r="C371" s="47">
        <v>7790520996633</v>
      </c>
      <c r="D371" s="106">
        <v>6</v>
      </c>
      <c r="E371" s="106" t="s">
        <v>3135</v>
      </c>
      <c r="F371" s="46">
        <v>2007.43</v>
      </c>
      <c r="G371" s="46">
        <v>1961.29</v>
      </c>
      <c r="H371" s="16" t="str">
        <f>IFERROR(VLOOKUP(E371,'Promociones Vigentes'!A:B,2,),"")</f>
        <v/>
      </c>
      <c r="I371" s="16" t="str">
        <f>IFERROR(VLOOKUP(E371,'Promociones Vigentes'!A:C,3,),"")</f>
        <v/>
      </c>
      <c r="J371" s="20">
        <f t="shared" si="10"/>
        <v>2007.43</v>
      </c>
      <c r="K371" s="20">
        <f t="shared" si="11"/>
        <v>1961.29</v>
      </c>
      <c r="L371" s="16" t="str">
        <f>IFERROR(VLOOKUP(E371,'Promociones Vigentes'!A:D,4,),"")</f>
        <v/>
      </c>
    </row>
    <row r="372" spans="1:12" x14ac:dyDescent="0.3">
      <c r="A372" s="105" t="s">
        <v>747</v>
      </c>
      <c r="B372" s="105" t="s">
        <v>765</v>
      </c>
      <c r="C372" s="47">
        <v>7790520998293</v>
      </c>
      <c r="D372" s="106">
        <v>6</v>
      </c>
      <c r="E372" s="106" t="s">
        <v>2987</v>
      </c>
      <c r="F372" s="46">
        <v>2007.43</v>
      </c>
      <c r="G372" s="46">
        <v>1961.29</v>
      </c>
      <c r="H372" s="16" t="str">
        <f>IFERROR(VLOOKUP(E372,'Promociones Vigentes'!A:B,2,),"")</f>
        <v/>
      </c>
      <c r="I372" s="16" t="str">
        <f>IFERROR(VLOOKUP(E372,'Promociones Vigentes'!A:C,3,),"")</f>
        <v/>
      </c>
      <c r="J372" s="20">
        <f t="shared" si="10"/>
        <v>2007.43</v>
      </c>
      <c r="K372" s="20">
        <f t="shared" si="11"/>
        <v>1961.29</v>
      </c>
      <c r="L372" s="16" t="str">
        <f>IFERROR(VLOOKUP(E372,'Promociones Vigentes'!A:D,4,),"")</f>
        <v/>
      </c>
    </row>
    <row r="373" spans="1:12" x14ac:dyDescent="0.3">
      <c r="A373" s="105" t="s">
        <v>747</v>
      </c>
      <c r="B373" s="105" t="s">
        <v>377</v>
      </c>
      <c r="C373" s="47">
        <v>7791101002040</v>
      </c>
      <c r="D373" s="106">
        <v>20</v>
      </c>
      <c r="E373" s="106" t="s">
        <v>534</v>
      </c>
      <c r="F373" s="46">
        <v>3215.4</v>
      </c>
      <c r="G373" s="46">
        <v>3036.76</v>
      </c>
      <c r="H373" s="16" t="str">
        <f>IFERROR(VLOOKUP(E373,'Promociones Vigentes'!A:B,2,),"")</f>
        <v/>
      </c>
      <c r="I373" s="16" t="str">
        <f>IFERROR(VLOOKUP(E373,'Promociones Vigentes'!A:C,3,),"")</f>
        <v/>
      </c>
      <c r="J373" s="20">
        <f t="shared" si="10"/>
        <v>3215.4</v>
      </c>
      <c r="K373" s="20">
        <f t="shared" si="11"/>
        <v>3036.76</v>
      </c>
      <c r="L373" s="16" t="str">
        <f>IFERROR(VLOOKUP(E373,'Promociones Vigentes'!A:D,4,),"")</f>
        <v/>
      </c>
    </row>
    <row r="374" spans="1:12" x14ac:dyDescent="0.3">
      <c r="A374" s="105" t="s">
        <v>747</v>
      </c>
      <c r="B374" s="105" t="s">
        <v>765</v>
      </c>
      <c r="C374" s="47">
        <v>7790520998248</v>
      </c>
      <c r="D374" s="106">
        <v>6</v>
      </c>
      <c r="E374" s="106" t="s">
        <v>3136</v>
      </c>
      <c r="F374" s="46">
        <v>2007.43</v>
      </c>
      <c r="G374" s="46">
        <v>1961.29</v>
      </c>
      <c r="H374" s="16" t="str">
        <f>IFERROR(VLOOKUP(E374,'Promociones Vigentes'!A:B,2,),"")</f>
        <v/>
      </c>
      <c r="I374" s="16" t="str">
        <f>IFERROR(VLOOKUP(E374,'Promociones Vigentes'!A:C,3,),"")</f>
        <v/>
      </c>
      <c r="J374" s="20">
        <f t="shared" si="10"/>
        <v>2007.43</v>
      </c>
      <c r="K374" s="20">
        <f t="shared" si="11"/>
        <v>1961.29</v>
      </c>
      <c r="L374" s="16" t="str">
        <f>IFERROR(VLOOKUP(E374,'Promociones Vigentes'!A:D,4,),"")</f>
        <v/>
      </c>
    </row>
    <row r="375" spans="1:12" x14ac:dyDescent="0.3">
      <c r="A375" s="105" t="s">
        <v>747</v>
      </c>
      <c r="B375" s="105" t="s">
        <v>765</v>
      </c>
      <c r="C375" s="47">
        <v>7790520028815</v>
      </c>
      <c r="D375" s="106">
        <v>6</v>
      </c>
      <c r="E375" s="106" t="s">
        <v>2663</v>
      </c>
      <c r="F375" s="46">
        <v>2007.43</v>
      </c>
      <c r="G375" s="46">
        <v>1961.29</v>
      </c>
      <c r="H375" s="16" t="str">
        <f>IFERROR(VLOOKUP(E375,'Promociones Vigentes'!A:B,2,),"")</f>
        <v/>
      </c>
      <c r="I375" s="16" t="str">
        <f>IFERROR(VLOOKUP(E375,'Promociones Vigentes'!A:C,3,),"")</f>
        <v/>
      </c>
      <c r="J375" s="20">
        <f t="shared" si="10"/>
        <v>2007.43</v>
      </c>
      <c r="K375" s="20">
        <f t="shared" si="11"/>
        <v>1961.29</v>
      </c>
      <c r="L375" s="16" t="str">
        <f>IFERROR(VLOOKUP(E375,'Promociones Vigentes'!A:D,4,),"")</f>
        <v/>
      </c>
    </row>
    <row r="376" spans="1:12" x14ac:dyDescent="0.3">
      <c r="A376" s="105" t="s">
        <v>747</v>
      </c>
      <c r="B376" s="105" t="s">
        <v>1238</v>
      </c>
      <c r="C376" s="47">
        <v>7790250056881</v>
      </c>
      <c r="D376" s="106">
        <v>10</v>
      </c>
      <c r="E376" s="106" t="s">
        <v>1974</v>
      </c>
      <c r="F376" s="46">
        <v>1627.12</v>
      </c>
      <c r="G376" s="46">
        <v>1591.53</v>
      </c>
      <c r="H376" s="16">
        <f>IFERROR(VLOOKUP(E376,'Promociones Vigentes'!A:B,2,),"")</f>
        <v>15</v>
      </c>
      <c r="I376" s="16">
        <f>IFERROR(VLOOKUP(E376,'Promociones Vigentes'!A:C,3,),"")</f>
        <v>0</v>
      </c>
      <c r="J376" s="20">
        <f t="shared" si="10"/>
        <v>1383.0519999999999</v>
      </c>
      <c r="K376" s="20">
        <f t="shared" si="11"/>
        <v>1352.8005000000001</v>
      </c>
      <c r="L376" s="16" t="str">
        <f>IFERROR(VLOOKUP(E376,'Promociones Vigentes'!A:D,4,),"")</f>
        <v>07/02/2024-31/03/2024</v>
      </c>
    </row>
    <row r="377" spans="1:12" x14ac:dyDescent="0.3">
      <c r="A377" s="105" t="s">
        <v>747</v>
      </c>
      <c r="B377" s="105" t="s">
        <v>1238</v>
      </c>
      <c r="C377" s="47">
        <v>7790250057048</v>
      </c>
      <c r="D377" s="106">
        <v>12</v>
      </c>
      <c r="E377" s="106" t="s">
        <v>2108</v>
      </c>
      <c r="F377" s="46">
        <v>1857.79</v>
      </c>
      <c r="G377" s="46">
        <v>1817.14</v>
      </c>
      <c r="H377" s="16" t="str">
        <f>IFERROR(VLOOKUP(E377,'Promociones Vigentes'!A:B,2,),"")</f>
        <v/>
      </c>
      <c r="I377" s="16" t="str">
        <f>IFERROR(VLOOKUP(E377,'Promociones Vigentes'!A:C,3,),"")</f>
        <v/>
      </c>
      <c r="J377" s="20">
        <f t="shared" si="10"/>
        <v>1857.79</v>
      </c>
      <c r="K377" s="20">
        <f t="shared" si="11"/>
        <v>1817.14</v>
      </c>
      <c r="L377" s="16" t="str">
        <f>IFERROR(VLOOKUP(E377,'Promociones Vigentes'!A:D,4,),"")</f>
        <v/>
      </c>
    </row>
    <row r="378" spans="1:12" x14ac:dyDescent="0.3">
      <c r="A378" s="105" t="s">
        <v>747</v>
      </c>
      <c r="B378" s="105" t="s">
        <v>169</v>
      </c>
      <c r="C378" s="47">
        <v>7790520995308</v>
      </c>
      <c r="D378" s="106">
        <v>12</v>
      </c>
      <c r="E378" s="106" t="s">
        <v>292</v>
      </c>
      <c r="F378" s="46">
        <v>2387.14</v>
      </c>
      <c r="G378" s="46">
        <v>2332.2600000000002</v>
      </c>
      <c r="H378" s="16" t="str">
        <f>IFERROR(VLOOKUP(E378,'Promociones Vigentes'!A:B,2,),"")</f>
        <v/>
      </c>
      <c r="I378" s="16" t="str">
        <f>IFERROR(VLOOKUP(E378,'Promociones Vigentes'!A:C,3,),"")</f>
        <v/>
      </c>
      <c r="J378" s="20">
        <f t="shared" si="10"/>
        <v>2387.14</v>
      </c>
      <c r="K378" s="20">
        <f t="shared" si="11"/>
        <v>2332.2600000000002</v>
      </c>
      <c r="L378" s="16" t="str">
        <f>IFERROR(VLOOKUP(E378,'Promociones Vigentes'!A:D,4,),"")</f>
        <v/>
      </c>
    </row>
    <row r="379" spans="1:12" x14ac:dyDescent="0.3">
      <c r="A379" s="105" t="s">
        <v>747</v>
      </c>
      <c r="B379" s="105" t="s">
        <v>1850</v>
      </c>
      <c r="C379" s="47">
        <v>7790990001813</v>
      </c>
      <c r="D379" s="106">
        <v>84</v>
      </c>
      <c r="E379" s="106" t="s">
        <v>1872</v>
      </c>
      <c r="F379" s="46">
        <v>627.73</v>
      </c>
      <c r="G379" s="46">
        <v>592.46</v>
      </c>
      <c r="H379" s="16" t="str">
        <f>IFERROR(VLOOKUP(E379,'Promociones Vigentes'!A:B,2,),"")</f>
        <v/>
      </c>
      <c r="I379" s="16" t="str">
        <f>IFERROR(VLOOKUP(E379,'Promociones Vigentes'!A:C,3,),"")</f>
        <v/>
      </c>
      <c r="J379" s="20">
        <f t="shared" si="10"/>
        <v>627.73</v>
      </c>
      <c r="K379" s="20">
        <f t="shared" si="11"/>
        <v>592.46</v>
      </c>
      <c r="L379" s="16" t="str">
        <f>IFERROR(VLOOKUP(E379,'Promociones Vigentes'!A:D,4,),"")</f>
        <v/>
      </c>
    </row>
    <row r="380" spans="1:12" x14ac:dyDescent="0.3">
      <c r="A380" s="105" t="s">
        <v>747</v>
      </c>
      <c r="B380" s="105" t="s">
        <v>169</v>
      </c>
      <c r="C380" s="47">
        <v>7790520995322</v>
      </c>
      <c r="D380" s="106">
        <v>12</v>
      </c>
      <c r="E380" s="106" t="s">
        <v>171</v>
      </c>
      <c r="F380" s="46">
        <v>2387.14</v>
      </c>
      <c r="G380" s="46">
        <v>2332.2600000000002</v>
      </c>
      <c r="H380" s="16" t="str">
        <f>IFERROR(VLOOKUP(E380,'Promociones Vigentes'!A:B,2,),"")</f>
        <v/>
      </c>
      <c r="I380" s="16" t="str">
        <f>IFERROR(VLOOKUP(E380,'Promociones Vigentes'!A:C,3,),"")</f>
        <v/>
      </c>
      <c r="J380" s="20">
        <f t="shared" si="10"/>
        <v>2387.14</v>
      </c>
      <c r="K380" s="20">
        <f t="shared" si="11"/>
        <v>2332.2600000000002</v>
      </c>
      <c r="L380" s="16" t="str">
        <f>IFERROR(VLOOKUP(E380,'Promociones Vigentes'!A:D,4,),"")</f>
        <v/>
      </c>
    </row>
    <row r="381" spans="1:12" x14ac:dyDescent="0.3">
      <c r="A381" s="105" t="s">
        <v>747</v>
      </c>
      <c r="B381" s="105" t="s">
        <v>169</v>
      </c>
      <c r="C381" s="47">
        <v>7790520995315</v>
      </c>
      <c r="D381" s="106">
        <v>12</v>
      </c>
      <c r="E381" s="106" t="s">
        <v>170</v>
      </c>
      <c r="F381" s="46">
        <v>2387.14</v>
      </c>
      <c r="G381" s="46">
        <v>2332.2600000000002</v>
      </c>
      <c r="H381" s="16" t="str">
        <f>IFERROR(VLOOKUP(E381,'Promociones Vigentes'!A:B,2,),"")</f>
        <v/>
      </c>
      <c r="I381" s="16" t="str">
        <f>IFERROR(VLOOKUP(E381,'Promociones Vigentes'!A:C,3,),"")</f>
        <v/>
      </c>
      <c r="J381" s="20">
        <f t="shared" si="10"/>
        <v>2387.14</v>
      </c>
      <c r="K381" s="20">
        <f t="shared" si="11"/>
        <v>2332.2600000000002</v>
      </c>
      <c r="L381" s="16" t="str">
        <f>IFERROR(VLOOKUP(E381,'Promociones Vigentes'!A:D,4,),"")</f>
        <v/>
      </c>
    </row>
    <row r="382" spans="1:12" x14ac:dyDescent="0.3">
      <c r="A382" s="105" t="s">
        <v>747</v>
      </c>
      <c r="B382" s="105" t="s">
        <v>2862</v>
      </c>
      <c r="C382" s="47">
        <v>7702626103167</v>
      </c>
      <c r="D382" s="106">
        <v>12</v>
      </c>
      <c r="E382" s="106" t="s">
        <v>2868</v>
      </c>
      <c r="F382" s="46">
        <v>1612.19</v>
      </c>
      <c r="G382" s="46">
        <v>1522.63</v>
      </c>
      <c r="H382" s="16" t="str">
        <f>IFERROR(VLOOKUP(E382,'Promociones Vigentes'!A:B,2,),"")</f>
        <v/>
      </c>
      <c r="I382" s="16" t="str">
        <f>IFERROR(VLOOKUP(E382,'Promociones Vigentes'!A:C,3,),"")</f>
        <v/>
      </c>
      <c r="J382" s="20">
        <f t="shared" si="10"/>
        <v>1612.19</v>
      </c>
      <c r="K382" s="20">
        <f t="shared" si="11"/>
        <v>1522.63</v>
      </c>
      <c r="L382" s="16" t="str">
        <f>IFERROR(VLOOKUP(E382,'Promociones Vigentes'!A:D,4,),"")</f>
        <v/>
      </c>
    </row>
    <row r="383" spans="1:12" x14ac:dyDescent="0.3">
      <c r="A383" s="105" t="s">
        <v>747</v>
      </c>
      <c r="B383" s="105" t="s">
        <v>377</v>
      </c>
      <c r="C383" s="47">
        <v>6080</v>
      </c>
      <c r="D383" s="106">
        <v>5</v>
      </c>
      <c r="E383" s="106" t="s">
        <v>1413</v>
      </c>
      <c r="F383" s="46">
        <v>6243.48</v>
      </c>
      <c r="G383" s="46">
        <v>5896.62</v>
      </c>
      <c r="H383" s="16" t="str">
        <f>IFERROR(VLOOKUP(E383,'Promociones Vigentes'!A:B,2,),"")</f>
        <v/>
      </c>
      <c r="I383" s="16" t="str">
        <f>IFERROR(VLOOKUP(E383,'Promociones Vigentes'!A:C,3,),"")</f>
        <v/>
      </c>
      <c r="J383" s="20">
        <f t="shared" si="10"/>
        <v>6243.48</v>
      </c>
      <c r="K383" s="20">
        <f t="shared" si="11"/>
        <v>5896.62</v>
      </c>
      <c r="L383" s="16" t="str">
        <f>IFERROR(VLOOKUP(E383,'Promociones Vigentes'!A:D,4,),"")</f>
        <v/>
      </c>
    </row>
    <row r="384" spans="1:12" x14ac:dyDescent="0.3">
      <c r="A384" s="105" t="s">
        <v>747</v>
      </c>
      <c r="B384" s="105" t="s">
        <v>1009</v>
      </c>
      <c r="C384" s="47">
        <v>7798118348055</v>
      </c>
      <c r="D384" s="106">
        <v>12</v>
      </c>
      <c r="E384" s="106" t="s">
        <v>1285</v>
      </c>
      <c r="F384" s="46">
        <v>846.66</v>
      </c>
      <c r="G384" s="46">
        <v>790.21</v>
      </c>
      <c r="H384" s="16" t="str">
        <f>IFERROR(VLOOKUP(E384,'Promociones Vigentes'!A:B,2,),"")</f>
        <v/>
      </c>
      <c r="I384" s="16" t="str">
        <f>IFERROR(VLOOKUP(E384,'Promociones Vigentes'!A:C,3,),"")</f>
        <v/>
      </c>
      <c r="J384" s="20">
        <f t="shared" si="10"/>
        <v>846.66</v>
      </c>
      <c r="K384" s="20">
        <f t="shared" si="11"/>
        <v>790.21</v>
      </c>
      <c r="L384" s="16" t="str">
        <f>IFERROR(VLOOKUP(E384,'Promociones Vigentes'!A:D,4,),"")</f>
        <v/>
      </c>
    </row>
    <row r="385" spans="1:12" x14ac:dyDescent="0.3">
      <c r="A385" s="105" t="s">
        <v>747</v>
      </c>
      <c r="B385" s="105" t="s">
        <v>377</v>
      </c>
      <c r="C385" s="47">
        <v>648260466206</v>
      </c>
      <c r="D385" s="106">
        <v>21</v>
      </c>
      <c r="E385" s="106" t="s">
        <v>2202</v>
      </c>
      <c r="F385" s="46">
        <v>643.99</v>
      </c>
      <c r="G385" s="46">
        <v>608.21</v>
      </c>
      <c r="H385" s="16" t="str">
        <f>IFERROR(VLOOKUP(E385,'Promociones Vigentes'!A:B,2,),"")</f>
        <v/>
      </c>
      <c r="I385" s="16" t="str">
        <f>IFERROR(VLOOKUP(E385,'Promociones Vigentes'!A:C,3,),"")</f>
        <v/>
      </c>
      <c r="J385" s="20">
        <f t="shared" si="10"/>
        <v>643.99</v>
      </c>
      <c r="K385" s="20">
        <f t="shared" si="11"/>
        <v>608.21</v>
      </c>
      <c r="L385" s="16" t="str">
        <f>IFERROR(VLOOKUP(E385,'Promociones Vigentes'!A:D,4,),"")</f>
        <v/>
      </c>
    </row>
    <row r="386" spans="1:12" x14ac:dyDescent="0.3">
      <c r="A386" s="105" t="s">
        <v>747</v>
      </c>
      <c r="B386" s="105" t="s">
        <v>377</v>
      </c>
      <c r="C386" s="47">
        <v>648260466220</v>
      </c>
      <c r="D386" s="106">
        <v>18</v>
      </c>
      <c r="E386" s="106" t="s">
        <v>2203</v>
      </c>
      <c r="F386" s="46">
        <v>758.37</v>
      </c>
      <c r="G386" s="46">
        <v>716.23</v>
      </c>
      <c r="H386" s="16" t="str">
        <f>IFERROR(VLOOKUP(E386,'Promociones Vigentes'!A:B,2,),"")</f>
        <v/>
      </c>
      <c r="I386" s="16" t="str">
        <f>IFERROR(VLOOKUP(E386,'Promociones Vigentes'!A:C,3,),"")</f>
        <v/>
      </c>
      <c r="J386" s="20">
        <f t="shared" ref="J386:J449" si="12">IF(F386="","",IF(H386="",F386,F386-(F386*H386/100)))</f>
        <v>758.37</v>
      </c>
      <c r="K386" s="20">
        <f t="shared" ref="K386:K449" si="13">IF(G386="","",IF(H386="",G386,G386-(G386*H386/100)))</f>
        <v>716.23</v>
      </c>
      <c r="L386" s="16" t="str">
        <f>IFERROR(VLOOKUP(E386,'Promociones Vigentes'!A:D,4,),"")</f>
        <v/>
      </c>
    </row>
    <row r="387" spans="1:12" x14ac:dyDescent="0.3">
      <c r="A387" s="105" t="s">
        <v>747</v>
      </c>
      <c r="B387" s="105" t="s">
        <v>377</v>
      </c>
      <c r="C387" s="47">
        <v>648260466251</v>
      </c>
      <c r="D387" s="106">
        <v>21</v>
      </c>
      <c r="E387" s="106" t="s">
        <v>2204</v>
      </c>
      <c r="F387" s="46">
        <v>522.94000000000005</v>
      </c>
      <c r="G387" s="46">
        <v>493.89</v>
      </c>
      <c r="H387" s="16" t="str">
        <f>IFERROR(VLOOKUP(E387,'Promociones Vigentes'!A:B,2,),"")</f>
        <v/>
      </c>
      <c r="I387" s="16" t="str">
        <f>IFERROR(VLOOKUP(E387,'Promociones Vigentes'!A:C,3,),"")</f>
        <v/>
      </c>
      <c r="J387" s="20">
        <f t="shared" si="12"/>
        <v>522.94000000000005</v>
      </c>
      <c r="K387" s="20">
        <f t="shared" si="13"/>
        <v>493.89</v>
      </c>
      <c r="L387" s="16" t="str">
        <f>IFERROR(VLOOKUP(E387,'Promociones Vigentes'!A:D,4,),"")</f>
        <v/>
      </c>
    </row>
    <row r="388" spans="1:12" x14ac:dyDescent="0.3">
      <c r="A388" s="105" t="s">
        <v>747</v>
      </c>
      <c r="B388" s="105" t="s">
        <v>2811</v>
      </c>
      <c r="C388" s="47">
        <v>7793253001186</v>
      </c>
      <c r="D388" s="106">
        <v>12</v>
      </c>
      <c r="E388" s="106" t="s">
        <v>2824</v>
      </c>
      <c r="F388" s="46">
        <v>1382.42</v>
      </c>
      <c r="G388" s="46">
        <v>1305.6199999999999</v>
      </c>
      <c r="H388" s="16" t="str">
        <f>IFERROR(VLOOKUP(E388,'Promociones Vigentes'!A:B,2,),"")</f>
        <v/>
      </c>
      <c r="I388" s="16" t="str">
        <f>IFERROR(VLOOKUP(E388,'Promociones Vigentes'!A:C,3,),"")</f>
        <v/>
      </c>
      <c r="J388" s="20">
        <f t="shared" si="12"/>
        <v>1382.42</v>
      </c>
      <c r="K388" s="20">
        <f t="shared" si="13"/>
        <v>1305.6199999999999</v>
      </c>
      <c r="L388" s="16" t="str">
        <f>IFERROR(VLOOKUP(E388,'Promociones Vigentes'!A:D,4,),"")</f>
        <v/>
      </c>
    </row>
    <row r="389" spans="1:12" x14ac:dyDescent="0.3">
      <c r="A389" s="105" t="s">
        <v>747</v>
      </c>
      <c r="B389" s="105" t="s">
        <v>1852</v>
      </c>
      <c r="C389" s="47">
        <v>7791130683524</v>
      </c>
      <c r="D389" s="106">
        <v>12</v>
      </c>
      <c r="E389" s="106" t="s">
        <v>2825</v>
      </c>
      <c r="F389" s="46">
        <v>729.92</v>
      </c>
      <c r="G389" s="46">
        <v>689.37</v>
      </c>
      <c r="H389" s="16" t="str">
        <f>IFERROR(VLOOKUP(E389,'Promociones Vigentes'!A:B,2,),"")</f>
        <v/>
      </c>
      <c r="I389" s="16" t="str">
        <f>IFERROR(VLOOKUP(E389,'Promociones Vigentes'!A:C,3,),"")</f>
        <v/>
      </c>
      <c r="J389" s="20">
        <f t="shared" si="12"/>
        <v>729.92</v>
      </c>
      <c r="K389" s="20">
        <f t="shared" si="13"/>
        <v>689.37</v>
      </c>
      <c r="L389" s="16" t="str">
        <f>IFERROR(VLOOKUP(E389,'Promociones Vigentes'!A:D,4,),"")</f>
        <v/>
      </c>
    </row>
    <row r="390" spans="1:12" x14ac:dyDescent="0.3">
      <c r="A390" s="105" t="s">
        <v>747</v>
      </c>
      <c r="B390" s="105" t="s">
        <v>1852</v>
      </c>
      <c r="C390" s="47">
        <v>7791130683661</v>
      </c>
      <c r="D390" s="106">
        <v>12</v>
      </c>
      <c r="E390" s="106" t="s">
        <v>2826</v>
      </c>
      <c r="F390" s="46">
        <v>729.92</v>
      </c>
      <c r="G390" s="46">
        <v>689.37</v>
      </c>
      <c r="H390" s="16" t="str">
        <f>IFERROR(VLOOKUP(E390,'Promociones Vigentes'!A:B,2,),"")</f>
        <v/>
      </c>
      <c r="I390" s="16" t="str">
        <f>IFERROR(VLOOKUP(E390,'Promociones Vigentes'!A:C,3,),"")</f>
        <v/>
      </c>
      <c r="J390" s="20">
        <f t="shared" si="12"/>
        <v>729.92</v>
      </c>
      <c r="K390" s="20">
        <f t="shared" si="13"/>
        <v>689.37</v>
      </c>
      <c r="L390" s="16" t="str">
        <f>IFERROR(VLOOKUP(E390,'Promociones Vigentes'!A:D,4,),"")</f>
        <v/>
      </c>
    </row>
    <row r="391" spans="1:12" x14ac:dyDescent="0.3">
      <c r="A391" s="105" t="s">
        <v>747</v>
      </c>
      <c r="B391" s="105" t="s">
        <v>1852</v>
      </c>
      <c r="C391" s="47">
        <v>7791130683678</v>
      </c>
      <c r="D391" s="106">
        <v>12</v>
      </c>
      <c r="E391" s="106" t="s">
        <v>2869</v>
      </c>
      <c r="F391" s="46">
        <v>729.92</v>
      </c>
      <c r="G391" s="46">
        <v>689.37</v>
      </c>
      <c r="H391" s="16" t="str">
        <f>IFERROR(VLOOKUP(E391,'Promociones Vigentes'!A:B,2,),"")</f>
        <v/>
      </c>
      <c r="I391" s="16" t="str">
        <f>IFERROR(VLOOKUP(E391,'Promociones Vigentes'!A:C,3,),"")</f>
        <v/>
      </c>
      <c r="J391" s="20">
        <f t="shared" si="12"/>
        <v>729.92</v>
      </c>
      <c r="K391" s="20">
        <f t="shared" si="13"/>
        <v>689.37</v>
      </c>
      <c r="L391" s="16" t="str">
        <f>IFERROR(VLOOKUP(E391,'Promociones Vigentes'!A:D,4,),"")</f>
        <v/>
      </c>
    </row>
    <row r="392" spans="1:12" x14ac:dyDescent="0.3">
      <c r="A392" s="105" t="s">
        <v>747</v>
      </c>
      <c r="B392" s="105" t="s">
        <v>1852</v>
      </c>
      <c r="C392" s="47">
        <v>7791130683685</v>
      </c>
      <c r="D392" s="106">
        <v>12</v>
      </c>
      <c r="E392" s="106" t="s">
        <v>2827</v>
      </c>
      <c r="F392" s="46">
        <v>729.92</v>
      </c>
      <c r="G392" s="46">
        <v>689.37</v>
      </c>
      <c r="H392" s="16" t="str">
        <f>IFERROR(VLOOKUP(E392,'Promociones Vigentes'!A:B,2,),"")</f>
        <v/>
      </c>
      <c r="I392" s="16" t="str">
        <f>IFERROR(VLOOKUP(E392,'Promociones Vigentes'!A:C,3,),"")</f>
        <v/>
      </c>
      <c r="J392" s="20">
        <f t="shared" si="12"/>
        <v>729.92</v>
      </c>
      <c r="K392" s="20">
        <f t="shared" si="13"/>
        <v>689.37</v>
      </c>
      <c r="L392" s="16" t="str">
        <f>IFERROR(VLOOKUP(E392,'Promociones Vigentes'!A:D,4,),"")</f>
        <v/>
      </c>
    </row>
    <row r="393" spans="1:12" x14ac:dyDescent="0.3">
      <c r="A393" s="105" t="s">
        <v>747</v>
      </c>
      <c r="B393" s="105" t="s">
        <v>1849</v>
      </c>
      <c r="C393" s="47">
        <v>7793690006591</v>
      </c>
      <c r="D393" s="106">
        <v>12</v>
      </c>
      <c r="E393" s="106" t="s">
        <v>1876</v>
      </c>
      <c r="F393" s="46">
        <v>4453.3999999999996</v>
      </c>
      <c r="G393" s="46">
        <v>4205.99</v>
      </c>
      <c r="H393" s="16" t="str">
        <f>IFERROR(VLOOKUP(E393,'Promociones Vigentes'!A:B,2,),"")</f>
        <v/>
      </c>
      <c r="I393" s="16" t="str">
        <f>IFERROR(VLOOKUP(E393,'Promociones Vigentes'!A:C,3,),"")</f>
        <v/>
      </c>
      <c r="J393" s="20">
        <f t="shared" si="12"/>
        <v>4453.3999999999996</v>
      </c>
      <c r="K393" s="20">
        <f t="shared" si="13"/>
        <v>4205.99</v>
      </c>
      <c r="L393" s="16" t="str">
        <f>IFERROR(VLOOKUP(E393,'Promociones Vigentes'!A:D,4,),"")</f>
        <v/>
      </c>
    </row>
    <row r="394" spans="1:12" x14ac:dyDescent="0.3">
      <c r="A394" s="105" t="s">
        <v>747</v>
      </c>
      <c r="B394" s="105" t="s">
        <v>238</v>
      </c>
      <c r="C394" s="47">
        <v>7791290791480</v>
      </c>
      <c r="D394" s="106">
        <v>12</v>
      </c>
      <c r="E394" s="106" t="s">
        <v>2353</v>
      </c>
      <c r="F394" s="46">
        <v>2211.04</v>
      </c>
      <c r="G394" s="46">
        <v>2160.2199999999998</v>
      </c>
      <c r="H394" s="16" t="str">
        <f>IFERROR(VLOOKUP(E394,'Promociones Vigentes'!A:B,2,),"")</f>
        <v/>
      </c>
      <c r="I394" s="16" t="str">
        <f>IFERROR(VLOOKUP(E394,'Promociones Vigentes'!A:C,3,),"")</f>
        <v/>
      </c>
      <c r="J394" s="20">
        <f t="shared" si="12"/>
        <v>2211.04</v>
      </c>
      <c r="K394" s="20">
        <f t="shared" si="13"/>
        <v>2160.2199999999998</v>
      </c>
      <c r="L394" s="16" t="str">
        <f>IFERROR(VLOOKUP(E394,'Promociones Vigentes'!A:D,4,),"")</f>
        <v/>
      </c>
    </row>
    <row r="395" spans="1:12" x14ac:dyDescent="0.3">
      <c r="A395" s="105" t="s">
        <v>747</v>
      </c>
      <c r="B395" s="105" t="s">
        <v>75</v>
      </c>
      <c r="C395" s="47">
        <v>7791290792388</v>
      </c>
      <c r="D395" s="106">
        <v>15</v>
      </c>
      <c r="E395" s="106" t="s">
        <v>1899</v>
      </c>
      <c r="F395" s="46">
        <v>604.15</v>
      </c>
      <c r="G395" s="46">
        <v>590.25</v>
      </c>
      <c r="H395" s="16" t="str">
        <f>IFERROR(VLOOKUP(E395,'Promociones Vigentes'!A:B,2,),"")</f>
        <v/>
      </c>
      <c r="I395" s="16" t="str">
        <f>IFERROR(VLOOKUP(E395,'Promociones Vigentes'!A:C,3,),"")</f>
        <v/>
      </c>
      <c r="J395" s="20">
        <f t="shared" si="12"/>
        <v>604.15</v>
      </c>
      <c r="K395" s="20">
        <f t="shared" si="13"/>
        <v>590.25</v>
      </c>
      <c r="L395" s="16" t="str">
        <f>IFERROR(VLOOKUP(E395,'Promociones Vigentes'!A:D,4,),"")</f>
        <v/>
      </c>
    </row>
    <row r="396" spans="1:12" x14ac:dyDescent="0.3">
      <c r="A396" s="105" t="s">
        <v>747</v>
      </c>
      <c r="B396" s="105" t="s">
        <v>75</v>
      </c>
      <c r="C396" s="47">
        <v>7791290794429</v>
      </c>
      <c r="D396" s="106">
        <v>15</v>
      </c>
      <c r="E396" s="106" t="s">
        <v>1900</v>
      </c>
      <c r="F396" s="46">
        <v>604.15</v>
      </c>
      <c r="G396" s="46">
        <v>590.25</v>
      </c>
      <c r="H396" s="16" t="str">
        <f>IFERROR(VLOOKUP(E396,'Promociones Vigentes'!A:B,2,),"")</f>
        <v/>
      </c>
      <c r="I396" s="16" t="str">
        <f>IFERROR(VLOOKUP(E396,'Promociones Vigentes'!A:C,3,),"")</f>
        <v/>
      </c>
      <c r="J396" s="20">
        <f t="shared" si="12"/>
        <v>604.15</v>
      </c>
      <c r="K396" s="20">
        <f t="shared" si="13"/>
        <v>590.25</v>
      </c>
      <c r="L396" s="16" t="str">
        <f>IFERROR(VLOOKUP(E396,'Promociones Vigentes'!A:D,4,),"")</f>
        <v/>
      </c>
    </row>
    <row r="397" spans="1:12" x14ac:dyDescent="0.3">
      <c r="A397" s="105" t="s">
        <v>747</v>
      </c>
      <c r="B397" s="105" t="s">
        <v>75</v>
      </c>
      <c r="C397" s="47">
        <v>7791290794450</v>
      </c>
      <c r="D397" s="106">
        <v>15</v>
      </c>
      <c r="E397" s="106" t="s">
        <v>1901</v>
      </c>
      <c r="F397" s="46">
        <v>604.15</v>
      </c>
      <c r="G397" s="46">
        <v>590.25</v>
      </c>
      <c r="H397" s="16" t="str">
        <f>IFERROR(VLOOKUP(E397,'Promociones Vigentes'!A:B,2,),"")</f>
        <v/>
      </c>
      <c r="I397" s="16" t="str">
        <f>IFERROR(VLOOKUP(E397,'Promociones Vigentes'!A:C,3,),"")</f>
        <v/>
      </c>
      <c r="J397" s="20">
        <f t="shared" si="12"/>
        <v>604.15</v>
      </c>
      <c r="K397" s="20">
        <f t="shared" si="13"/>
        <v>590.25</v>
      </c>
      <c r="L397" s="16" t="str">
        <f>IFERROR(VLOOKUP(E397,'Promociones Vigentes'!A:D,4,),"")</f>
        <v/>
      </c>
    </row>
    <row r="398" spans="1:12" x14ac:dyDescent="0.3">
      <c r="A398" s="105" t="s">
        <v>747</v>
      </c>
      <c r="B398" s="105" t="s">
        <v>32</v>
      </c>
      <c r="C398" s="47">
        <v>7791290792074</v>
      </c>
      <c r="D398" s="106">
        <v>7</v>
      </c>
      <c r="E398" s="106" t="s">
        <v>3023</v>
      </c>
      <c r="F398" s="46">
        <v>5806.93</v>
      </c>
      <c r="G398" s="46">
        <v>5673.44</v>
      </c>
      <c r="H398" s="16" t="str">
        <f>IFERROR(VLOOKUP(E398,'Promociones Vigentes'!A:B,2,),"")</f>
        <v/>
      </c>
      <c r="I398" s="16" t="str">
        <f>IFERROR(VLOOKUP(E398,'Promociones Vigentes'!A:C,3,),"")</f>
        <v/>
      </c>
      <c r="J398" s="20">
        <f t="shared" si="12"/>
        <v>5806.93</v>
      </c>
      <c r="K398" s="20">
        <f t="shared" si="13"/>
        <v>5673.44</v>
      </c>
      <c r="L398" s="16" t="str">
        <f>IFERROR(VLOOKUP(E398,'Promociones Vigentes'!A:D,4,),"")</f>
        <v/>
      </c>
    </row>
    <row r="399" spans="1:12" x14ac:dyDescent="0.3">
      <c r="A399" s="105" t="s">
        <v>747</v>
      </c>
      <c r="B399" s="105" t="s">
        <v>32</v>
      </c>
      <c r="C399" s="47">
        <v>7791290792012</v>
      </c>
      <c r="D399" s="106">
        <v>12</v>
      </c>
      <c r="E399" s="106" t="s">
        <v>1902</v>
      </c>
      <c r="F399" s="46">
        <v>1267.56</v>
      </c>
      <c r="G399" s="46">
        <v>1238.42</v>
      </c>
      <c r="H399" s="16" t="str">
        <f>IFERROR(VLOOKUP(E399,'Promociones Vigentes'!A:B,2,),"")</f>
        <v/>
      </c>
      <c r="I399" s="16" t="str">
        <f>IFERROR(VLOOKUP(E399,'Promociones Vigentes'!A:C,3,),"")</f>
        <v/>
      </c>
      <c r="J399" s="20">
        <f t="shared" si="12"/>
        <v>1267.56</v>
      </c>
      <c r="K399" s="20">
        <f t="shared" si="13"/>
        <v>1238.42</v>
      </c>
      <c r="L399" s="16" t="str">
        <f>IFERROR(VLOOKUP(E399,'Promociones Vigentes'!A:D,4,),"")</f>
        <v/>
      </c>
    </row>
    <row r="400" spans="1:12" x14ac:dyDescent="0.3">
      <c r="A400" s="105" t="s">
        <v>747</v>
      </c>
      <c r="B400" s="105" t="s">
        <v>32</v>
      </c>
      <c r="C400" s="47">
        <v>7791290792036</v>
      </c>
      <c r="D400" s="106">
        <v>4</v>
      </c>
      <c r="E400" s="106" t="s">
        <v>1903</v>
      </c>
      <c r="F400" s="46">
        <v>4852.78</v>
      </c>
      <c r="G400" s="46">
        <v>4741.22</v>
      </c>
      <c r="H400" s="16" t="str">
        <f>IFERROR(VLOOKUP(E400,'Promociones Vigentes'!A:B,2,),"")</f>
        <v/>
      </c>
      <c r="I400" s="16" t="str">
        <f>IFERROR(VLOOKUP(E400,'Promociones Vigentes'!A:C,3,),"")</f>
        <v/>
      </c>
      <c r="J400" s="20">
        <f t="shared" si="12"/>
        <v>4852.78</v>
      </c>
      <c r="K400" s="20">
        <f t="shared" si="13"/>
        <v>4741.22</v>
      </c>
      <c r="L400" s="16" t="str">
        <f>IFERROR(VLOOKUP(E400,'Promociones Vigentes'!A:D,4,),"")</f>
        <v/>
      </c>
    </row>
    <row r="401" spans="1:12" x14ac:dyDescent="0.3">
      <c r="A401" s="105" t="s">
        <v>747</v>
      </c>
      <c r="B401" s="105" t="s">
        <v>32</v>
      </c>
      <c r="C401" s="47">
        <v>7791290792043</v>
      </c>
      <c r="D401" s="106">
        <v>12</v>
      </c>
      <c r="E401" s="106" t="s">
        <v>1904</v>
      </c>
      <c r="F401" s="46">
        <v>4239.3900000000003</v>
      </c>
      <c r="G401" s="46">
        <v>4141.92</v>
      </c>
      <c r="H401" s="16" t="str">
        <f>IFERROR(VLOOKUP(E401,'Promociones Vigentes'!A:B,2,),"")</f>
        <v/>
      </c>
      <c r="I401" s="16" t="str">
        <f>IFERROR(VLOOKUP(E401,'Promociones Vigentes'!A:C,3,),"")</f>
        <v/>
      </c>
      <c r="J401" s="20">
        <f t="shared" si="12"/>
        <v>4239.3900000000003</v>
      </c>
      <c r="K401" s="20">
        <f t="shared" si="13"/>
        <v>4141.92</v>
      </c>
      <c r="L401" s="16" t="str">
        <f>IFERROR(VLOOKUP(E401,'Promociones Vigentes'!A:D,4,),"")</f>
        <v/>
      </c>
    </row>
    <row r="402" spans="1:12" x14ac:dyDescent="0.3">
      <c r="A402" s="105" t="s">
        <v>747</v>
      </c>
      <c r="B402" s="105" t="s">
        <v>32</v>
      </c>
      <c r="C402" s="47">
        <v>7791290792173</v>
      </c>
      <c r="D402" s="106">
        <v>4</v>
      </c>
      <c r="E402" s="106" t="s">
        <v>1905</v>
      </c>
      <c r="F402" s="46">
        <v>5405.09</v>
      </c>
      <c r="G402" s="46">
        <v>5280.84</v>
      </c>
      <c r="H402" s="16" t="str">
        <f>IFERROR(VLOOKUP(E402,'Promociones Vigentes'!A:B,2,),"")</f>
        <v/>
      </c>
      <c r="I402" s="16" t="str">
        <f>IFERROR(VLOOKUP(E402,'Promociones Vigentes'!A:C,3,),"")</f>
        <v/>
      </c>
      <c r="J402" s="20">
        <f t="shared" si="12"/>
        <v>5405.09</v>
      </c>
      <c r="K402" s="20">
        <f t="shared" si="13"/>
        <v>5280.84</v>
      </c>
      <c r="L402" s="16" t="str">
        <f>IFERROR(VLOOKUP(E402,'Promociones Vigentes'!A:D,4,),"")</f>
        <v/>
      </c>
    </row>
    <row r="403" spans="1:12" x14ac:dyDescent="0.3">
      <c r="A403" s="105" t="s">
        <v>747</v>
      </c>
      <c r="B403" s="105" t="s">
        <v>75</v>
      </c>
      <c r="C403" s="47">
        <v>7791290792784</v>
      </c>
      <c r="D403" s="106">
        <v>15</v>
      </c>
      <c r="E403" s="106" t="s">
        <v>1906</v>
      </c>
      <c r="F403" s="46">
        <v>1117.6099999999999</v>
      </c>
      <c r="G403" s="46">
        <v>1091.92</v>
      </c>
      <c r="H403" s="16" t="str">
        <f>IFERROR(VLOOKUP(E403,'Promociones Vigentes'!A:B,2,),"")</f>
        <v/>
      </c>
      <c r="I403" s="16" t="str">
        <f>IFERROR(VLOOKUP(E403,'Promociones Vigentes'!A:C,3,),"")</f>
        <v/>
      </c>
      <c r="J403" s="20">
        <f t="shared" si="12"/>
        <v>1117.6099999999999</v>
      </c>
      <c r="K403" s="20">
        <f t="shared" si="13"/>
        <v>1091.92</v>
      </c>
      <c r="L403" s="16" t="str">
        <f>IFERROR(VLOOKUP(E403,'Promociones Vigentes'!A:D,4,),"")</f>
        <v/>
      </c>
    </row>
    <row r="404" spans="1:12" x14ac:dyDescent="0.3">
      <c r="A404" s="105" t="s">
        <v>747</v>
      </c>
      <c r="B404" s="105" t="s">
        <v>228</v>
      </c>
      <c r="C404" s="47">
        <v>7791290792791</v>
      </c>
      <c r="D404" s="106">
        <v>4</v>
      </c>
      <c r="E404" s="106" t="s">
        <v>1907</v>
      </c>
      <c r="F404" s="46">
        <v>6310.86</v>
      </c>
      <c r="G404" s="46">
        <v>6165.79</v>
      </c>
      <c r="H404" s="16" t="str">
        <f>IFERROR(VLOOKUP(E404,'Promociones Vigentes'!A:B,2,),"")</f>
        <v/>
      </c>
      <c r="I404" s="16" t="str">
        <f>IFERROR(VLOOKUP(E404,'Promociones Vigentes'!A:C,3,),"")</f>
        <v/>
      </c>
      <c r="J404" s="20">
        <f t="shared" si="12"/>
        <v>6310.86</v>
      </c>
      <c r="K404" s="20">
        <f t="shared" si="13"/>
        <v>6165.79</v>
      </c>
      <c r="L404" s="16" t="str">
        <f>IFERROR(VLOOKUP(E404,'Promociones Vigentes'!A:D,4,),"")</f>
        <v/>
      </c>
    </row>
    <row r="405" spans="1:12" x14ac:dyDescent="0.3">
      <c r="A405" s="105" t="s">
        <v>747</v>
      </c>
      <c r="B405" s="105" t="s">
        <v>228</v>
      </c>
      <c r="C405" s="47">
        <v>7791290792838</v>
      </c>
      <c r="D405" s="106">
        <v>12</v>
      </c>
      <c r="E405" s="106" t="s">
        <v>1908</v>
      </c>
      <c r="F405" s="46">
        <v>5108.8</v>
      </c>
      <c r="G405" s="46">
        <v>4991.3599999999997</v>
      </c>
      <c r="H405" s="16" t="str">
        <f>IFERROR(VLOOKUP(E405,'Promociones Vigentes'!A:B,2,),"")</f>
        <v/>
      </c>
      <c r="I405" s="16" t="str">
        <f>IFERROR(VLOOKUP(E405,'Promociones Vigentes'!A:C,3,),"")</f>
        <v/>
      </c>
      <c r="J405" s="20">
        <f t="shared" si="12"/>
        <v>5108.8</v>
      </c>
      <c r="K405" s="20">
        <f t="shared" si="13"/>
        <v>4991.3599999999997</v>
      </c>
      <c r="L405" s="16" t="str">
        <f>IFERROR(VLOOKUP(E405,'Promociones Vigentes'!A:D,4,),"")</f>
        <v/>
      </c>
    </row>
    <row r="406" spans="1:12" x14ac:dyDescent="0.3">
      <c r="A406" s="105" t="s">
        <v>747</v>
      </c>
      <c r="B406" s="105" t="s">
        <v>228</v>
      </c>
      <c r="C406" s="47">
        <v>7791290792814</v>
      </c>
      <c r="D406" s="106">
        <v>12</v>
      </c>
      <c r="E406" s="106" t="s">
        <v>1951</v>
      </c>
      <c r="F406" s="46">
        <v>1632.38</v>
      </c>
      <c r="G406" s="46">
        <v>1594.85</v>
      </c>
      <c r="H406" s="16" t="str">
        <f>IFERROR(VLOOKUP(E406,'Promociones Vigentes'!A:B,2,),"")</f>
        <v/>
      </c>
      <c r="I406" s="16" t="str">
        <f>IFERROR(VLOOKUP(E406,'Promociones Vigentes'!A:C,3,),"")</f>
        <v/>
      </c>
      <c r="J406" s="20">
        <f t="shared" si="12"/>
        <v>1632.38</v>
      </c>
      <c r="K406" s="20">
        <f t="shared" si="13"/>
        <v>1594.85</v>
      </c>
      <c r="L406" s="16" t="str">
        <f>IFERROR(VLOOKUP(E406,'Promociones Vigentes'!A:D,4,),"")</f>
        <v/>
      </c>
    </row>
    <row r="407" spans="1:12" x14ac:dyDescent="0.3">
      <c r="A407" s="105" t="s">
        <v>747</v>
      </c>
      <c r="B407" s="105" t="s">
        <v>58</v>
      </c>
      <c r="C407" s="47">
        <v>7798189690015</v>
      </c>
      <c r="D407" s="106">
        <v>6</v>
      </c>
      <c r="E407" s="106" t="s">
        <v>59</v>
      </c>
      <c r="F407" s="46">
        <v>2819.79</v>
      </c>
      <c r="G407" s="46">
        <v>2754.97</v>
      </c>
      <c r="H407" s="16" t="str">
        <f>IFERROR(VLOOKUP(E407,'Promociones Vigentes'!A:B,2,),"")</f>
        <v/>
      </c>
      <c r="I407" s="16" t="str">
        <f>IFERROR(VLOOKUP(E407,'Promociones Vigentes'!A:C,3,),"")</f>
        <v/>
      </c>
      <c r="J407" s="20">
        <f t="shared" si="12"/>
        <v>2819.79</v>
      </c>
      <c r="K407" s="20">
        <f t="shared" si="13"/>
        <v>2754.97</v>
      </c>
      <c r="L407" s="16" t="str">
        <f>IFERROR(VLOOKUP(E407,'Promociones Vigentes'!A:D,4,),"")</f>
        <v/>
      </c>
    </row>
    <row r="408" spans="1:12" x14ac:dyDescent="0.3">
      <c r="A408" s="105" t="s">
        <v>747</v>
      </c>
      <c r="B408" s="105" t="s">
        <v>58</v>
      </c>
      <c r="C408" s="47">
        <v>7798189690022</v>
      </c>
      <c r="D408" s="106">
        <v>6</v>
      </c>
      <c r="E408" s="106" t="s">
        <v>420</v>
      </c>
      <c r="F408" s="46">
        <v>3724.59</v>
      </c>
      <c r="G408" s="46">
        <v>3638.97</v>
      </c>
      <c r="H408" s="16" t="str">
        <f>IFERROR(VLOOKUP(E408,'Promociones Vigentes'!A:B,2,),"")</f>
        <v/>
      </c>
      <c r="I408" s="16" t="str">
        <f>IFERROR(VLOOKUP(E408,'Promociones Vigentes'!A:C,3,),"")</f>
        <v/>
      </c>
      <c r="J408" s="20">
        <f t="shared" si="12"/>
        <v>3724.59</v>
      </c>
      <c r="K408" s="20">
        <f t="shared" si="13"/>
        <v>3638.97</v>
      </c>
      <c r="L408" s="16" t="str">
        <f>IFERROR(VLOOKUP(E408,'Promociones Vigentes'!A:D,4,),"")</f>
        <v/>
      </c>
    </row>
    <row r="409" spans="1:12" x14ac:dyDescent="0.3">
      <c r="A409" s="105" t="s">
        <v>747</v>
      </c>
      <c r="B409" s="105" t="s">
        <v>58</v>
      </c>
      <c r="C409" s="47">
        <v>7798189690060</v>
      </c>
      <c r="D409" s="106">
        <v>4</v>
      </c>
      <c r="E409" s="106" t="s">
        <v>60</v>
      </c>
      <c r="F409" s="46">
        <v>8055.68</v>
      </c>
      <c r="G409" s="46">
        <v>7870.5</v>
      </c>
      <c r="H409" s="16" t="str">
        <f>IFERROR(VLOOKUP(E409,'Promociones Vigentes'!A:B,2,),"")</f>
        <v/>
      </c>
      <c r="I409" s="16" t="str">
        <f>IFERROR(VLOOKUP(E409,'Promociones Vigentes'!A:C,3,),"")</f>
        <v/>
      </c>
      <c r="J409" s="20">
        <f t="shared" si="12"/>
        <v>8055.68</v>
      </c>
      <c r="K409" s="20">
        <f t="shared" si="13"/>
        <v>7870.5</v>
      </c>
      <c r="L409" s="16" t="str">
        <f>IFERROR(VLOOKUP(E409,'Promociones Vigentes'!A:D,4,),"")</f>
        <v/>
      </c>
    </row>
    <row r="410" spans="1:12" x14ac:dyDescent="0.3">
      <c r="A410" s="105" t="s">
        <v>747</v>
      </c>
      <c r="B410" s="105" t="s">
        <v>58</v>
      </c>
      <c r="C410" s="47">
        <v>7798189690189</v>
      </c>
      <c r="D410" s="106">
        <v>4</v>
      </c>
      <c r="E410" s="106" t="s">
        <v>1619</v>
      </c>
      <c r="F410" s="46">
        <v>13867.69</v>
      </c>
      <c r="G410" s="46">
        <v>13548.88</v>
      </c>
      <c r="H410" s="16" t="str">
        <f>IFERROR(VLOOKUP(E410,'Promociones Vigentes'!A:B,2,),"")</f>
        <v/>
      </c>
      <c r="I410" s="16" t="str">
        <f>IFERROR(VLOOKUP(E410,'Promociones Vigentes'!A:C,3,),"")</f>
        <v/>
      </c>
      <c r="J410" s="20">
        <f t="shared" si="12"/>
        <v>13867.69</v>
      </c>
      <c r="K410" s="20">
        <f t="shared" si="13"/>
        <v>13548.88</v>
      </c>
      <c r="L410" s="16" t="str">
        <f>IFERROR(VLOOKUP(E410,'Promociones Vigentes'!A:D,4,),"")</f>
        <v/>
      </c>
    </row>
    <row r="411" spans="1:12" x14ac:dyDescent="0.3">
      <c r="A411" s="105" t="s">
        <v>747</v>
      </c>
      <c r="B411" s="105" t="s">
        <v>58</v>
      </c>
      <c r="C411" s="47">
        <v>7798189690299</v>
      </c>
      <c r="D411" s="106">
        <v>12</v>
      </c>
      <c r="E411" s="106" t="s">
        <v>1500</v>
      </c>
      <c r="F411" s="46">
        <v>3829.32</v>
      </c>
      <c r="G411" s="46">
        <v>3741.29</v>
      </c>
      <c r="H411" s="16" t="str">
        <f>IFERROR(VLOOKUP(E411,'Promociones Vigentes'!A:B,2,),"")</f>
        <v/>
      </c>
      <c r="I411" s="16" t="str">
        <f>IFERROR(VLOOKUP(E411,'Promociones Vigentes'!A:C,3,),"")</f>
        <v/>
      </c>
      <c r="J411" s="20">
        <f t="shared" si="12"/>
        <v>3829.32</v>
      </c>
      <c r="K411" s="20">
        <f t="shared" si="13"/>
        <v>3741.29</v>
      </c>
      <c r="L411" s="16" t="str">
        <f>IFERROR(VLOOKUP(E411,'Promociones Vigentes'!A:D,4,),"")</f>
        <v/>
      </c>
    </row>
    <row r="412" spans="1:12" x14ac:dyDescent="0.3">
      <c r="A412" s="105" t="s">
        <v>747</v>
      </c>
      <c r="B412" s="105" t="s">
        <v>58</v>
      </c>
      <c r="C412" s="47">
        <v>7798189690435</v>
      </c>
      <c r="D412" s="106">
        <v>6</v>
      </c>
      <c r="E412" s="106" t="s">
        <v>417</v>
      </c>
      <c r="F412" s="46">
        <v>3135.78</v>
      </c>
      <c r="G412" s="46">
        <v>3063.69</v>
      </c>
      <c r="H412" s="16" t="str">
        <f>IFERROR(VLOOKUP(E412,'Promociones Vigentes'!A:B,2,),"")</f>
        <v/>
      </c>
      <c r="I412" s="16" t="str">
        <f>IFERROR(VLOOKUP(E412,'Promociones Vigentes'!A:C,3,),"")</f>
        <v/>
      </c>
      <c r="J412" s="20">
        <f t="shared" si="12"/>
        <v>3135.78</v>
      </c>
      <c r="K412" s="20">
        <f t="shared" si="13"/>
        <v>3063.69</v>
      </c>
      <c r="L412" s="16" t="str">
        <f>IFERROR(VLOOKUP(E412,'Promociones Vigentes'!A:D,4,),"")</f>
        <v/>
      </c>
    </row>
    <row r="413" spans="1:12" x14ac:dyDescent="0.3">
      <c r="A413" s="105" t="s">
        <v>747</v>
      </c>
      <c r="B413" s="105" t="s">
        <v>58</v>
      </c>
      <c r="C413" s="47">
        <v>7798189690466</v>
      </c>
      <c r="D413" s="106">
        <v>6</v>
      </c>
      <c r="E413" s="106" t="s">
        <v>418</v>
      </c>
      <c r="F413" s="46">
        <v>3135.78</v>
      </c>
      <c r="G413" s="46">
        <v>3063.69</v>
      </c>
      <c r="H413" s="16" t="str">
        <f>IFERROR(VLOOKUP(E413,'Promociones Vigentes'!A:B,2,),"")</f>
        <v/>
      </c>
      <c r="I413" s="16" t="str">
        <f>IFERROR(VLOOKUP(E413,'Promociones Vigentes'!A:C,3,),"")</f>
        <v/>
      </c>
      <c r="J413" s="20">
        <f t="shared" si="12"/>
        <v>3135.78</v>
      </c>
      <c r="K413" s="20">
        <f t="shared" si="13"/>
        <v>3063.69</v>
      </c>
      <c r="L413" s="16" t="str">
        <f>IFERROR(VLOOKUP(E413,'Promociones Vigentes'!A:D,4,),"")</f>
        <v/>
      </c>
    </row>
    <row r="414" spans="1:12" x14ac:dyDescent="0.3">
      <c r="A414" s="105" t="s">
        <v>747</v>
      </c>
      <c r="B414" s="105" t="s">
        <v>58</v>
      </c>
      <c r="C414" s="47">
        <v>7798189690497</v>
      </c>
      <c r="D414" s="106">
        <v>25</v>
      </c>
      <c r="E414" s="106" t="s">
        <v>1524</v>
      </c>
      <c r="F414" s="46">
        <v>3612.11</v>
      </c>
      <c r="G414" s="46">
        <v>3529.07</v>
      </c>
      <c r="H414" s="16" t="str">
        <f>IFERROR(VLOOKUP(E414,'Promociones Vigentes'!A:B,2,),"")</f>
        <v/>
      </c>
      <c r="I414" s="16" t="str">
        <f>IFERROR(VLOOKUP(E414,'Promociones Vigentes'!A:C,3,),"")</f>
        <v/>
      </c>
      <c r="J414" s="20">
        <f t="shared" si="12"/>
        <v>3612.11</v>
      </c>
      <c r="K414" s="20">
        <f t="shared" si="13"/>
        <v>3529.07</v>
      </c>
      <c r="L414" s="16" t="str">
        <f>IFERROR(VLOOKUP(E414,'Promociones Vigentes'!A:D,4,),"")</f>
        <v/>
      </c>
    </row>
    <row r="415" spans="1:12" x14ac:dyDescent="0.3">
      <c r="A415" s="105" t="s">
        <v>747</v>
      </c>
      <c r="B415" s="105" t="s">
        <v>32</v>
      </c>
      <c r="C415" s="47">
        <v>7791290793453</v>
      </c>
      <c r="D415" s="106">
        <v>84</v>
      </c>
      <c r="E415" s="106" t="s">
        <v>1909</v>
      </c>
      <c r="F415" s="46">
        <v>1118.28</v>
      </c>
      <c r="G415" s="46">
        <v>1092.57</v>
      </c>
      <c r="H415" s="16" t="str">
        <f>IFERROR(VLOOKUP(E415,'Promociones Vigentes'!A:B,2,),"")</f>
        <v/>
      </c>
      <c r="I415" s="16" t="str">
        <f>IFERROR(VLOOKUP(E415,'Promociones Vigentes'!A:C,3,),"")</f>
        <v/>
      </c>
      <c r="J415" s="20">
        <f t="shared" si="12"/>
        <v>1118.28</v>
      </c>
      <c r="K415" s="20">
        <f t="shared" si="13"/>
        <v>1092.57</v>
      </c>
      <c r="L415" s="16" t="str">
        <f>IFERROR(VLOOKUP(E415,'Promociones Vigentes'!A:D,4,),"")</f>
        <v/>
      </c>
    </row>
    <row r="416" spans="1:12" x14ac:dyDescent="0.3">
      <c r="A416" s="105" t="s">
        <v>747</v>
      </c>
      <c r="B416" s="105" t="s">
        <v>762</v>
      </c>
      <c r="C416" s="47">
        <v>7791290793675</v>
      </c>
      <c r="D416" s="106">
        <v>4</v>
      </c>
      <c r="E416" s="106" t="s">
        <v>2523</v>
      </c>
      <c r="F416" s="46">
        <v>5412.1</v>
      </c>
      <c r="G416" s="46">
        <v>5287.69</v>
      </c>
      <c r="H416" s="16" t="str">
        <f>IFERROR(VLOOKUP(E416,'Promociones Vigentes'!A:B,2,),"")</f>
        <v/>
      </c>
      <c r="I416" s="16" t="str">
        <f>IFERROR(VLOOKUP(E416,'Promociones Vigentes'!A:C,3,),"")</f>
        <v/>
      </c>
      <c r="J416" s="20">
        <f t="shared" si="12"/>
        <v>5412.1</v>
      </c>
      <c r="K416" s="20">
        <f t="shared" si="13"/>
        <v>5287.69</v>
      </c>
      <c r="L416" s="16" t="str">
        <f>IFERROR(VLOOKUP(E416,'Promociones Vigentes'!A:D,4,),"")</f>
        <v/>
      </c>
    </row>
    <row r="417" spans="1:12" x14ac:dyDescent="0.3">
      <c r="A417" s="105" t="s">
        <v>747</v>
      </c>
      <c r="B417" s="105" t="s">
        <v>762</v>
      </c>
      <c r="C417" s="47">
        <v>7791290793682</v>
      </c>
      <c r="D417" s="106">
        <v>12</v>
      </c>
      <c r="E417" s="106" t="s">
        <v>2382</v>
      </c>
      <c r="F417" s="46">
        <v>1657.22</v>
      </c>
      <c r="G417" s="46">
        <v>1619.13</v>
      </c>
      <c r="H417" s="16" t="str">
        <f>IFERROR(VLOOKUP(E417,'Promociones Vigentes'!A:B,2,),"")</f>
        <v/>
      </c>
      <c r="I417" s="16" t="str">
        <f>IFERROR(VLOOKUP(E417,'Promociones Vigentes'!A:C,3,),"")</f>
        <v/>
      </c>
      <c r="J417" s="20">
        <f t="shared" si="12"/>
        <v>1657.22</v>
      </c>
      <c r="K417" s="20">
        <f t="shared" si="13"/>
        <v>1619.13</v>
      </c>
      <c r="L417" s="16" t="str">
        <f>IFERROR(VLOOKUP(E417,'Promociones Vigentes'!A:D,4,),"")</f>
        <v/>
      </c>
    </row>
    <row r="418" spans="1:12" x14ac:dyDescent="0.3">
      <c r="A418" s="105" t="s">
        <v>747</v>
      </c>
      <c r="B418" s="105" t="s">
        <v>239</v>
      </c>
      <c r="C418" s="47">
        <v>7791290793712</v>
      </c>
      <c r="D418" s="106">
        <v>4</v>
      </c>
      <c r="E418" s="106" t="s">
        <v>2004</v>
      </c>
      <c r="F418" s="46">
        <v>4468.6499999999996</v>
      </c>
      <c r="G418" s="46">
        <v>4365.93</v>
      </c>
      <c r="H418" s="16" t="str">
        <f>IFERROR(VLOOKUP(E418,'Promociones Vigentes'!A:B,2,),"")</f>
        <v/>
      </c>
      <c r="I418" s="16" t="str">
        <f>IFERROR(VLOOKUP(E418,'Promociones Vigentes'!A:C,3,),"")</f>
        <v/>
      </c>
      <c r="J418" s="20">
        <f t="shared" si="12"/>
        <v>4468.6499999999996</v>
      </c>
      <c r="K418" s="20">
        <f t="shared" si="13"/>
        <v>4365.93</v>
      </c>
      <c r="L418" s="16" t="str">
        <f>IFERROR(VLOOKUP(E418,'Promociones Vigentes'!A:D,4,),"")</f>
        <v/>
      </c>
    </row>
    <row r="419" spans="1:12" x14ac:dyDescent="0.3">
      <c r="A419" s="105" t="s">
        <v>747</v>
      </c>
      <c r="B419" s="105" t="s">
        <v>239</v>
      </c>
      <c r="C419" s="47">
        <v>7791290793743</v>
      </c>
      <c r="D419" s="106">
        <v>4</v>
      </c>
      <c r="E419" s="106" t="s">
        <v>1910</v>
      </c>
      <c r="F419" s="46">
        <v>4468.6499999999996</v>
      </c>
      <c r="G419" s="46">
        <v>4365.93</v>
      </c>
      <c r="H419" s="16" t="str">
        <f>IFERROR(VLOOKUP(E419,'Promociones Vigentes'!A:B,2,),"")</f>
        <v/>
      </c>
      <c r="I419" s="16" t="str">
        <f>IFERROR(VLOOKUP(E419,'Promociones Vigentes'!A:C,3,),"")</f>
        <v/>
      </c>
      <c r="J419" s="20">
        <f t="shared" si="12"/>
        <v>4468.6499999999996</v>
      </c>
      <c r="K419" s="20">
        <f t="shared" si="13"/>
        <v>4365.93</v>
      </c>
      <c r="L419" s="16" t="str">
        <f>IFERROR(VLOOKUP(E419,'Promociones Vigentes'!A:D,4,),"")</f>
        <v/>
      </c>
    </row>
    <row r="420" spans="1:12" x14ac:dyDescent="0.3">
      <c r="A420" s="105" t="s">
        <v>747</v>
      </c>
      <c r="B420" s="105" t="s">
        <v>239</v>
      </c>
      <c r="C420" s="47">
        <v>7791290793750</v>
      </c>
      <c r="D420" s="106">
        <v>12</v>
      </c>
      <c r="E420" s="106" t="s">
        <v>1911</v>
      </c>
      <c r="F420" s="46">
        <v>1197.96</v>
      </c>
      <c r="G420" s="46">
        <v>1170.42</v>
      </c>
      <c r="H420" s="16" t="str">
        <f>IFERROR(VLOOKUP(E420,'Promociones Vigentes'!A:B,2,),"")</f>
        <v/>
      </c>
      <c r="I420" s="16" t="str">
        <f>IFERROR(VLOOKUP(E420,'Promociones Vigentes'!A:C,3,),"")</f>
        <v/>
      </c>
      <c r="J420" s="20">
        <f t="shared" si="12"/>
        <v>1197.96</v>
      </c>
      <c r="K420" s="20">
        <f t="shared" si="13"/>
        <v>1170.42</v>
      </c>
      <c r="L420" s="16" t="str">
        <f>IFERROR(VLOOKUP(E420,'Promociones Vigentes'!A:D,4,),"")</f>
        <v/>
      </c>
    </row>
    <row r="421" spans="1:12" x14ac:dyDescent="0.3">
      <c r="A421" s="105" t="s">
        <v>747</v>
      </c>
      <c r="B421" s="105" t="s">
        <v>228</v>
      </c>
      <c r="C421" s="47">
        <v>7791290793545</v>
      </c>
      <c r="D421" s="106">
        <v>7</v>
      </c>
      <c r="E421" s="106" t="s">
        <v>3024</v>
      </c>
      <c r="F421" s="46">
        <v>5222.07</v>
      </c>
      <c r="G421" s="46">
        <v>5102.03</v>
      </c>
      <c r="H421" s="16" t="str">
        <f>IFERROR(VLOOKUP(E421,'Promociones Vigentes'!A:B,2,),"")</f>
        <v/>
      </c>
      <c r="I421" s="16" t="str">
        <f>IFERROR(VLOOKUP(E421,'Promociones Vigentes'!A:C,3,),"")</f>
        <v/>
      </c>
      <c r="J421" s="20">
        <f t="shared" si="12"/>
        <v>5222.07</v>
      </c>
      <c r="K421" s="20">
        <f t="shared" si="13"/>
        <v>5102.03</v>
      </c>
      <c r="L421" s="16" t="str">
        <f>IFERROR(VLOOKUP(E421,'Promociones Vigentes'!A:D,4,),"")</f>
        <v/>
      </c>
    </row>
    <row r="422" spans="1:12" x14ac:dyDescent="0.3">
      <c r="A422" s="105" t="s">
        <v>747</v>
      </c>
      <c r="B422" s="105" t="s">
        <v>239</v>
      </c>
      <c r="C422" s="47">
        <v>7791290793774</v>
      </c>
      <c r="D422" s="106">
        <v>12</v>
      </c>
      <c r="E422" s="106" t="s">
        <v>1912</v>
      </c>
      <c r="F422" s="46">
        <v>1240.51</v>
      </c>
      <c r="G422" s="46">
        <v>1212</v>
      </c>
      <c r="H422" s="16" t="str">
        <f>IFERROR(VLOOKUP(E422,'Promociones Vigentes'!A:B,2,),"")</f>
        <v/>
      </c>
      <c r="I422" s="16" t="str">
        <f>IFERROR(VLOOKUP(E422,'Promociones Vigentes'!A:C,3,),"")</f>
        <v/>
      </c>
      <c r="J422" s="20">
        <f t="shared" si="12"/>
        <v>1240.51</v>
      </c>
      <c r="K422" s="20">
        <f t="shared" si="13"/>
        <v>1212</v>
      </c>
      <c r="L422" s="16" t="str">
        <f>IFERROR(VLOOKUP(E422,'Promociones Vigentes'!A:D,4,),"")</f>
        <v/>
      </c>
    </row>
    <row r="423" spans="1:12" x14ac:dyDescent="0.3">
      <c r="A423" s="105" t="s">
        <v>747</v>
      </c>
      <c r="B423" s="105" t="s">
        <v>75</v>
      </c>
      <c r="C423" s="47">
        <v>7791290794054</v>
      </c>
      <c r="D423" s="106">
        <v>12</v>
      </c>
      <c r="E423" s="106" t="s">
        <v>2302</v>
      </c>
      <c r="F423" s="46">
        <v>785.74</v>
      </c>
      <c r="G423" s="46">
        <v>767.67</v>
      </c>
      <c r="H423" s="16" t="str">
        <f>IFERROR(VLOOKUP(E423,'Promociones Vigentes'!A:B,2,),"")</f>
        <v/>
      </c>
      <c r="I423" s="16" t="str">
        <f>IFERROR(VLOOKUP(E423,'Promociones Vigentes'!A:C,3,),"")</f>
        <v/>
      </c>
      <c r="J423" s="20">
        <f t="shared" si="12"/>
        <v>785.74</v>
      </c>
      <c r="K423" s="20">
        <f t="shared" si="13"/>
        <v>767.67</v>
      </c>
      <c r="L423" s="16" t="str">
        <f>IFERROR(VLOOKUP(E423,'Promociones Vigentes'!A:D,4,),"")</f>
        <v/>
      </c>
    </row>
    <row r="424" spans="1:12" x14ac:dyDescent="0.3">
      <c r="A424" s="105" t="s">
        <v>747</v>
      </c>
      <c r="B424" s="105" t="s">
        <v>75</v>
      </c>
      <c r="C424" s="47">
        <v>7791290794061</v>
      </c>
      <c r="D424" s="106">
        <v>12</v>
      </c>
      <c r="E424" s="106" t="s">
        <v>2425</v>
      </c>
      <c r="F424" s="46">
        <v>1622.92</v>
      </c>
      <c r="G424" s="46">
        <v>1585.62</v>
      </c>
      <c r="H424" s="16" t="str">
        <f>IFERROR(VLOOKUP(E424,'Promociones Vigentes'!A:B,2,),"")</f>
        <v/>
      </c>
      <c r="I424" s="16" t="str">
        <f>IFERROR(VLOOKUP(E424,'Promociones Vigentes'!A:C,3,),"")</f>
        <v/>
      </c>
      <c r="J424" s="20">
        <f t="shared" si="12"/>
        <v>1622.92</v>
      </c>
      <c r="K424" s="20">
        <f t="shared" si="13"/>
        <v>1585.62</v>
      </c>
      <c r="L424" s="16" t="str">
        <f>IFERROR(VLOOKUP(E424,'Promociones Vigentes'!A:D,4,),"")</f>
        <v/>
      </c>
    </row>
    <row r="425" spans="1:12" x14ac:dyDescent="0.3">
      <c r="A425" s="105" t="s">
        <v>747</v>
      </c>
      <c r="B425" s="105" t="s">
        <v>75</v>
      </c>
      <c r="C425" s="47">
        <v>7791290792579</v>
      </c>
      <c r="D425" s="106">
        <v>15</v>
      </c>
      <c r="E425" s="106" t="s">
        <v>2400</v>
      </c>
      <c r="F425" s="46">
        <v>1389.42</v>
      </c>
      <c r="G425" s="46">
        <v>1357.48</v>
      </c>
      <c r="H425" s="16" t="str">
        <f>IFERROR(VLOOKUP(E425,'Promociones Vigentes'!A:B,2,),"")</f>
        <v/>
      </c>
      <c r="I425" s="16" t="str">
        <f>IFERROR(VLOOKUP(E425,'Promociones Vigentes'!A:C,3,),"")</f>
        <v/>
      </c>
      <c r="J425" s="20">
        <f t="shared" si="12"/>
        <v>1389.42</v>
      </c>
      <c r="K425" s="20">
        <f t="shared" si="13"/>
        <v>1357.48</v>
      </c>
      <c r="L425" s="16" t="str">
        <f>IFERROR(VLOOKUP(E425,'Promociones Vigentes'!A:D,4,),"")</f>
        <v/>
      </c>
    </row>
    <row r="426" spans="1:12" x14ac:dyDescent="0.3">
      <c r="A426" s="105" t="s">
        <v>747</v>
      </c>
      <c r="B426" s="105" t="s">
        <v>75</v>
      </c>
      <c r="C426" s="47">
        <v>7791290794108</v>
      </c>
      <c r="D426" s="106">
        <v>12</v>
      </c>
      <c r="E426" s="106" t="s">
        <v>1913</v>
      </c>
      <c r="F426" s="46">
        <v>785.74</v>
      </c>
      <c r="G426" s="46">
        <v>767.67</v>
      </c>
      <c r="H426" s="16" t="str">
        <f>IFERROR(VLOOKUP(E426,'Promociones Vigentes'!A:B,2,),"")</f>
        <v/>
      </c>
      <c r="I426" s="16" t="str">
        <f>IFERROR(VLOOKUP(E426,'Promociones Vigentes'!A:C,3,),"")</f>
        <v/>
      </c>
      <c r="J426" s="20">
        <f t="shared" si="12"/>
        <v>785.74</v>
      </c>
      <c r="K426" s="20">
        <f t="shared" si="13"/>
        <v>767.67</v>
      </c>
      <c r="L426" s="16" t="str">
        <f>IFERROR(VLOOKUP(E426,'Promociones Vigentes'!A:D,4,),"")</f>
        <v/>
      </c>
    </row>
    <row r="427" spans="1:12" x14ac:dyDescent="0.3">
      <c r="A427" s="105" t="s">
        <v>747</v>
      </c>
      <c r="B427" s="105" t="s">
        <v>75</v>
      </c>
      <c r="C427" s="47">
        <v>7791290794115</v>
      </c>
      <c r="D427" s="106">
        <v>12</v>
      </c>
      <c r="E427" s="106" t="s">
        <v>2426</v>
      </c>
      <c r="F427" s="46">
        <v>1622.92</v>
      </c>
      <c r="G427" s="46">
        <v>1585.62</v>
      </c>
      <c r="H427" s="16" t="str">
        <f>IFERROR(VLOOKUP(E427,'Promociones Vigentes'!A:B,2,),"")</f>
        <v/>
      </c>
      <c r="I427" s="16" t="str">
        <f>IFERROR(VLOOKUP(E427,'Promociones Vigentes'!A:C,3,),"")</f>
        <v/>
      </c>
      <c r="J427" s="20">
        <f t="shared" si="12"/>
        <v>1622.92</v>
      </c>
      <c r="K427" s="20">
        <f t="shared" si="13"/>
        <v>1585.62</v>
      </c>
      <c r="L427" s="16" t="str">
        <f>IFERROR(VLOOKUP(E427,'Promociones Vigentes'!A:D,4,),"")</f>
        <v/>
      </c>
    </row>
    <row r="428" spans="1:12" x14ac:dyDescent="0.3">
      <c r="A428" s="105" t="s">
        <v>747</v>
      </c>
      <c r="B428" s="105" t="s">
        <v>75</v>
      </c>
      <c r="C428" s="47">
        <v>7791290794221</v>
      </c>
      <c r="D428" s="106">
        <v>12</v>
      </c>
      <c r="E428" s="106" t="s">
        <v>1914</v>
      </c>
      <c r="F428" s="46">
        <v>3317.31</v>
      </c>
      <c r="G428" s="46">
        <v>32382.44</v>
      </c>
      <c r="H428" s="16" t="str">
        <f>IFERROR(VLOOKUP(E428,'Promociones Vigentes'!A:B,2,),"")</f>
        <v/>
      </c>
      <c r="I428" s="16" t="str">
        <f>IFERROR(VLOOKUP(E428,'Promociones Vigentes'!A:C,3,),"")</f>
        <v/>
      </c>
      <c r="J428" s="20">
        <f t="shared" si="12"/>
        <v>3317.31</v>
      </c>
      <c r="K428" s="20">
        <f t="shared" si="13"/>
        <v>32382.44</v>
      </c>
      <c r="L428" s="16" t="str">
        <f>IFERROR(VLOOKUP(E428,'Promociones Vigentes'!A:D,4,),"")</f>
        <v/>
      </c>
    </row>
    <row r="429" spans="1:12" x14ac:dyDescent="0.3">
      <c r="A429" s="105" t="s">
        <v>747</v>
      </c>
      <c r="B429" s="105" t="s">
        <v>75</v>
      </c>
      <c r="C429" s="47">
        <v>7791290792487</v>
      </c>
      <c r="D429" s="106">
        <v>12</v>
      </c>
      <c r="E429" s="106" t="s">
        <v>2053</v>
      </c>
      <c r="F429" s="46">
        <v>2812.56</v>
      </c>
      <c r="G429" s="46">
        <v>2747.9</v>
      </c>
      <c r="H429" s="16" t="str">
        <f>IFERROR(VLOOKUP(E429,'Promociones Vigentes'!A:B,2,),"")</f>
        <v/>
      </c>
      <c r="I429" s="16" t="str">
        <f>IFERROR(VLOOKUP(E429,'Promociones Vigentes'!A:C,3,),"")</f>
        <v/>
      </c>
      <c r="J429" s="20">
        <f t="shared" si="12"/>
        <v>2812.56</v>
      </c>
      <c r="K429" s="20">
        <f t="shared" si="13"/>
        <v>2747.9</v>
      </c>
      <c r="L429" s="16" t="str">
        <f>IFERROR(VLOOKUP(E429,'Promociones Vigentes'!A:D,4,),"")</f>
        <v/>
      </c>
    </row>
    <row r="430" spans="1:12" x14ac:dyDescent="0.3">
      <c r="A430" s="105" t="s">
        <v>747</v>
      </c>
      <c r="B430" s="105" t="s">
        <v>762</v>
      </c>
      <c r="C430" s="47">
        <v>7891150000971</v>
      </c>
      <c r="D430" s="106">
        <v>12</v>
      </c>
      <c r="E430" s="106" t="s">
        <v>2401</v>
      </c>
      <c r="F430" s="46">
        <v>2547.79</v>
      </c>
      <c r="G430" s="46">
        <v>2489.2199999999998</v>
      </c>
      <c r="H430" s="16" t="str">
        <f>IFERROR(VLOOKUP(E430,'Promociones Vigentes'!A:B,2,),"")</f>
        <v/>
      </c>
      <c r="I430" s="16" t="str">
        <f>IFERROR(VLOOKUP(E430,'Promociones Vigentes'!A:C,3,),"")</f>
        <v/>
      </c>
      <c r="J430" s="20">
        <f t="shared" si="12"/>
        <v>2547.79</v>
      </c>
      <c r="K430" s="20">
        <f t="shared" si="13"/>
        <v>2489.2199999999998</v>
      </c>
      <c r="L430" s="16" t="str">
        <f>IFERROR(VLOOKUP(E430,'Promociones Vigentes'!A:D,4,),"")</f>
        <v/>
      </c>
    </row>
    <row r="431" spans="1:12" x14ac:dyDescent="0.3">
      <c r="A431" s="105" t="s">
        <v>747</v>
      </c>
      <c r="B431" s="105" t="s">
        <v>3014</v>
      </c>
      <c r="C431" s="47">
        <v>7791290794825</v>
      </c>
      <c r="D431" s="106">
        <v>15</v>
      </c>
      <c r="E431" s="106" t="s">
        <v>3025</v>
      </c>
      <c r="F431" s="46">
        <v>743.22</v>
      </c>
      <c r="G431" s="46">
        <v>726.14</v>
      </c>
      <c r="H431" s="16" t="str">
        <f>IFERROR(VLOOKUP(E431,'Promociones Vigentes'!A:B,2,),"")</f>
        <v/>
      </c>
      <c r="I431" s="16" t="str">
        <f>IFERROR(VLOOKUP(E431,'Promociones Vigentes'!A:C,3,),"")</f>
        <v/>
      </c>
      <c r="J431" s="20">
        <f t="shared" si="12"/>
        <v>743.22</v>
      </c>
      <c r="K431" s="20">
        <f t="shared" si="13"/>
        <v>726.14</v>
      </c>
      <c r="L431" s="16" t="str">
        <f>IFERROR(VLOOKUP(E431,'Promociones Vigentes'!A:D,4,),"")</f>
        <v/>
      </c>
    </row>
    <row r="432" spans="1:12" x14ac:dyDescent="0.3">
      <c r="A432" s="105" t="s">
        <v>747</v>
      </c>
      <c r="B432" s="105" t="s">
        <v>3014</v>
      </c>
      <c r="C432" s="47">
        <v>7791290794801</v>
      </c>
      <c r="D432" s="106">
        <v>12</v>
      </c>
      <c r="E432" s="106" t="s">
        <v>3043</v>
      </c>
      <c r="F432" s="46">
        <v>1175.1199999999999</v>
      </c>
      <c r="G432" s="46">
        <v>1148.0999999999999</v>
      </c>
      <c r="H432" s="16" t="str">
        <f>IFERROR(VLOOKUP(E432,'Promociones Vigentes'!A:B,2,),"")</f>
        <v/>
      </c>
      <c r="I432" s="16" t="str">
        <f>IFERROR(VLOOKUP(E432,'Promociones Vigentes'!A:C,3,),"")</f>
        <v/>
      </c>
      <c r="J432" s="20">
        <f t="shared" si="12"/>
        <v>1175.1199999999999</v>
      </c>
      <c r="K432" s="20">
        <f t="shared" si="13"/>
        <v>1148.0999999999999</v>
      </c>
      <c r="L432" s="16" t="str">
        <f>IFERROR(VLOOKUP(E432,'Promociones Vigentes'!A:D,4,),"")</f>
        <v/>
      </c>
    </row>
    <row r="433" spans="1:12" x14ac:dyDescent="0.3">
      <c r="A433" s="105" t="s">
        <v>747</v>
      </c>
      <c r="B433" s="105" t="s">
        <v>765</v>
      </c>
      <c r="C433" s="47">
        <v>7790520998279</v>
      </c>
      <c r="D433" s="106">
        <v>6</v>
      </c>
      <c r="E433" s="106" t="s">
        <v>3137</v>
      </c>
      <c r="F433" s="46">
        <v>2007.43</v>
      </c>
      <c r="G433" s="46">
        <v>1961.29</v>
      </c>
      <c r="H433" s="16" t="str">
        <f>IFERROR(VLOOKUP(E433,'Promociones Vigentes'!A:B,2,),"")</f>
        <v/>
      </c>
      <c r="I433" s="16" t="str">
        <f>IFERROR(VLOOKUP(E433,'Promociones Vigentes'!A:C,3,),"")</f>
        <v/>
      </c>
      <c r="J433" s="20">
        <f t="shared" si="12"/>
        <v>2007.43</v>
      </c>
      <c r="K433" s="20">
        <f t="shared" si="13"/>
        <v>1961.29</v>
      </c>
      <c r="L433" s="16" t="str">
        <f>IFERROR(VLOOKUP(E433,'Promociones Vigentes'!A:D,4,),"")</f>
        <v/>
      </c>
    </row>
    <row r="434" spans="1:12" x14ac:dyDescent="0.3">
      <c r="A434" s="105" t="s">
        <v>747</v>
      </c>
      <c r="B434" s="105" t="s">
        <v>1841</v>
      </c>
      <c r="C434" s="47">
        <v>7791290795020</v>
      </c>
      <c r="D434" s="106">
        <v>7</v>
      </c>
      <c r="E434" s="106" t="s">
        <v>3026</v>
      </c>
      <c r="F434" s="46">
        <v>4195.09</v>
      </c>
      <c r="G434" s="46">
        <v>4098.6499999999996</v>
      </c>
      <c r="H434" s="16" t="str">
        <f>IFERROR(VLOOKUP(E434,'Promociones Vigentes'!A:B,2,),"")</f>
        <v/>
      </c>
      <c r="I434" s="16" t="str">
        <f>IFERROR(VLOOKUP(E434,'Promociones Vigentes'!A:C,3,),"")</f>
        <v/>
      </c>
      <c r="J434" s="20">
        <f t="shared" si="12"/>
        <v>4195.09</v>
      </c>
      <c r="K434" s="20">
        <f t="shared" si="13"/>
        <v>4098.6499999999996</v>
      </c>
      <c r="L434" s="16" t="str">
        <f>IFERROR(VLOOKUP(E434,'Promociones Vigentes'!A:D,4,),"")</f>
        <v/>
      </c>
    </row>
    <row r="435" spans="1:12" x14ac:dyDescent="0.3">
      <c r="A435" s="105" t="s">
        <v>747</v>
      </c>
      <c r="B435" s="105" t="s">
        <v>1841</v>
      </c>
      <c r="C435" s="47">
        <v>7791290795105</v>
      </c>
      <c r="D435" s="106">
        <v>7</v>
      </c>
      <c r="E435" s="106" t="s">
        <v>3027</v>
      </c>
      <c r="F435" s="46">
        <v>4195.09</v>
      </c>
      <c r="G435" s="46">
        <v>4098.6499999999996</v>
      </c>
      <c r="H435" s="16" t="str">
        <f>IFERROR(VLOOKUP(E435,'Promociones Vigentes'!A:B,2,),"")</f>
        <v/>
      </c>
      <c r="I435" s="16" t="str">
        <f>IFERROR(VLOOKUP(E435,'Promociones Vigentes'!A:C,3,),"")</f>
        <v/>
      </c>
      <c r="J435" s="20">
        <f t="shared" si="12"/>
        <v>4195.09</v>
      </c>
      <c r="K435" s="20">
        <f t="shared" si="13"/>
        <v>4098.6499999999996</v>
      </c>
      <c r="L435" s="16" t="str">
        <f>IFERROR(VLOOKUP(E435,'Promociones Vigentes'!A:D,4,),"")</f>
        <v/>
      </c>
    </row>
    <row r="436" spans="1:12" x14ac:dyDescent="0.3">
      <c r="A436" s="105" t="s">
        <v>747</v>
      </c>
      <c r="B436" s="105" t="s">
        <v>1841</v>
      </c>
      <c r="C436" s="47">
        <v>7791290795112</v>
      </c>
      <c r="D436" s="106">
        <v>12</v>
      </c>
      <c r="E436" s="106" t="s">
        <v>3044</v>
      </c>
      <c r="F436" s="46">
        <v>1146.1600000000001</v>
      </c>
      <c r="G436" s="46">
        <v>1119.82</v>
      </c>
      <c r="H436" s="16" t="str">
        <f>IFERROR(VLOOKUP(E436,'Promociones Vigentes'!A:B,2,),"")</f>
        <v/>
      </c>
      <c r="I436" s="16" t="str">
        <f>IFERROR(VLOOKUP(E436,'Promociones Vigentes'!A:C,3,),"")</f>
        <v/>
      </c>
      <c r="J436" s="20">
        <f t="shared" si="12"/>
        <v>1146.1600000000001</v>
      </c>
      <c r="K436" s="20">
        <f t="shared" si="13"/>
        <v>1119.82</v>
      </c>
      <c r="L436" s="16" t="str">
        <f>IFERROR(VLOOKUP(E436,'Promociones Vigentes'!A:D,4,),"")</f>
        <v/>
      </c>
    </row>
    <row r="437" spans="1:12" x14ac:dyDescent="0.3">
      <c r="A437" s="105" t="s">
        <v>747</v>
      </c>
      <c r="B437" s="105" t="s">
        <v>1841</v>
      </c>
      <c r="C437" s="47">
        <v>7791290795129</v>
      </c>
      <c r="D437" s="106">
        <v>4</v>
      </c>
      <c r="E437" s="106" t="s">
        <v>2303</v>
      </c>
      <c r="F437" s="46">
        <v>4973.2</v>
      </c>
      <c r="G437" s="46">
        <v>4858.87</v>
      </c>
      <c r="H437" s="16" t="str">
        <f>IFERROR(VLOOKUP(E437,'Promociones Vigentes'!A:B,2,),"")</f>
        <v/>
      </c>
      <c r="I437" s="16" t="str">
        <f>IFERROR(VLOOKUP(E437,'Promociones Vigentes'!A:C,3,),"")</f>
        <v/>
      </c>
      <c r="J437" s="20">
        <f t="shared" si="12"/>
        <v>4973.2</v>
      </c>
      <c r="K437" s="20">
        <f t="shared" si="13"/>
        <v>4858.87</v>
      </c>
      <c r="L437" s="16" t="str">
        <f>IFERROR(VLOOKUP(E437,'Promociones Vigentes'!A:D,4,),"")</f>
        <v/>
      </c>
    </row>
    <row r="438" spans="1:12" x14ac:dyDescent="0.3">
      <c r="A438" s="105" t="s">
        <v>747</v>
      </c>
      <c r="B438" s="105" t="s">
        <v>1841</v>
      </c>
      <c r="C438" s="47">
        <v>7791290795143</v>
      </c>
      <c r="D438" s="106">
        <v>12</v>
      </c>
      <c r="E438" s="106" t="s">
        <v>3028</v>
      </c>
      <c r="F438" s="46">
        <v>1146.1600000000001</v>
      </c>
      <c r="G438" s="46">
        <v>1119.82</v>
      </c>
      <c r="H438" s="16" t="str">
        <f>IFERROR(VLOOKUP(E438,'Promociones Vigentes'!A:B,2,),"")</f>
        <v/>
      </c>
      <c r="I438" s="16" t="str">
        <f>IFERROR(VLOOKUP(E438,'Promociones Vigentes'!A:C,3,),"")</f>
        <v/>
      </c>
      <c r="J438" s="20">
        <f t="shared" si="12"/>
        <v>1146.1600000000001</v>
      </c>
      <c r="K438" s="20">
        <f t="shared" si="13"/>
        <v>1119.82</v>
      </c>
      <c r="L438" s="16" t="str">
        <f>IFERROR(VLOOKUP(E438,'Promociones Vigentes'!A:D,4,),"")</f>
        <v/>
      </c>
    </row>
    <row r="439" spans="1:12" x14ac:dyDescent="0.3">
      <c r="A439" s="105" t="s">
        <v>747</v>
      </c>
      <c r="B439" s="105" t="s">
        <v>1841</v>
      </c>
      <c r="C439" s="47">
        <v>7791290795136</v>
      </c>
      <c r="D439" s="106">
        <v>4</v>
      </c>
      <c r="E439" s="106" t="s">
        <v>2436</v>
      </c>
      <c r="F439" s="46">
        <v>4973.2</v>
      </c>
      <c r="G439" s="46">
        <v>4858.87</v>
      </c>
      <c r="H439" s="16" t="str">
        <f>IFERROR(VLOOKUP(E439,'Promociones Vigentes'!A:B,2,),"")</f>
        <v/>
      </c>
      <c r="I439" s="16" t="str">
        <f>IFERROR(VLOOKUP(E439,'Promociones Vigentes'!A:C,3,),"")</f>
        <v/>
      </c>
      <c r="J439" s="20">
        <f t="shared" si="12"/>
        <v>4973.2</v>
      </c>
      <c r="K439" s="20">
        <f t="shared" si="13"/>
        <v>4858.87</v>
      </c>
      <c r="L439" s="16" t="str">
        <f>IFERROR(VLOOKUP(E439,'Promociones Vigentes'!A:D,4,),"")</f>
        <v/>
      </c>
    </row>
    <row r="440" spans="1:12" x14ac:dyDescent="0.3">
      <c r="A440" s="105" t="s">
        <v>747</v>
      </c>
      <c r="B440" s="105" t="s">
        <v>3014</v>
      </c>
      <c r="C440" s="47">
        <v>7791290794894</v>
      </c>
      <c r="D440" s="106">
        <v>7</v>
      </c>
      <c r="E440" s="106" t="s">
        <v>3181</v>
      </c>
      <c r="F440" s="46">
        <v>4326.84</v>
      </c>
      <c r="G440" s="46">
        <v>4227.38</v>
      </c>
      <c r="H440" s="16" t="str">
        <f>IFERROR(VLOOKUP(E440,'Promociones Vigentes'!A:B,2,),"")</f>
        <v/>
      </c>
      <c r="I440" s="16" t="str">
        <f>IFERROR(VLOOKUP(E440,'Promociones Vigentes'!A:C,3,),"")</f>
        <v/>
      </c>
      <c r="J440" s="20">
        <f t="shared" si="12"/>
        <v>4326.84</v>
      </c>
      <c r="K440" s="20">
        <f t="shared" si="13"/>
        <v>4227.38</v>
      </c>
      <c r="L440" s="16" t="str">
        <f>IFERROR(VLOOKUP(E440,'Promociones Vigentes'!A:D,4,),"")</f>
        <v/>
      </c>
    </row>
    <row r="441" spans="1:12" x14ac:dyDescent="0.3">
      <c r="A441" s="105" t="s">
        <v>747</v>
      </c>
      <c r="B441" s="105" t="s">
        <v>1009</v>
      </c>
      <c r="C441" s="47">
        <v>7798118340257</v>
      </c>
      <c r="D441" s="106">
        <v>60</v>
      </c>
      <c r="E441" s="106" t="s">
        <v>1018</v>
      </c>
      <c r="F441" s="46">
        <v>513.13</v>
      </c>
      <c r="G441" s="46">
        <v>478.92</v>
      </c>
      <c r="H441" s="16" t="str">
        <f>IFERROR(VLOOKUP(E441,'Promociones Vigentes'!A:B,2,),"")</f>
        <v/>
      </c>
      <c r="I441" s="16" t="str">
        <f>IFERROR(VLOOKUP(E441,'Promociones Vigentes'!A:C,3,),"")</f>
        <v/>
      </c>
      <c r="J441" s="20">
        <f t="shared" si="12"/>
        <v>513.13</v>
      </c>
      <c r="K441" s="20">
        <f t="shared" si="13"/>
        <v>478.92</v>
      </c>
      <c r="L441" s="16" t="str">
        <f>IFERROR(VLOOKUP(E441,'Promociones Vigentes'!A:D,4,),"")</f>
        <v/>
      </c>
    </row>
    <row r="442" spans="1:12" x14ac:dyDescent="0.3">
      <c r="A442" s="105" t="s">
        <v>747</v>
      </c>
      <c r="B442" s="105" t="s">
        <v>1009</v>
      </c>
      <c r="C442" s="47">
        <v>7798118347058</v>
      </c>
      <c r="D442" s="106">
        <v>60</v>
      </c>
      <c r="E442" s="106" t="s">
        <v>1019</v>
      </c>
      <c r="F442" s="46">
        <v>602.91999999999996</v>
      </c>
      <c r="G442" s="46">
        <v>562.73</v>
      </c>
      <c r="H442" s="16" t="str">
        <f>IFERROR(VLOOKUP(E442,'Promociones Vigentes'!A:B,2,),"")</f>
        <v/>
      </c>
      <c r="I442" s="16" t="str">
        <f>IFERROR(VLOOKUP(E442,'Promociones Vigentes'!A:C,3,),"")</f>
        <v/>
      </c>
      <c r="J442" s="20">
        <f t="shared" si="12"/>
        <v>602.91999999999996</v>
      </c>
      <c r="K442" s="20">
        <f t="shared" si="13"/>
        <v>562.73</v>
      </c>
      <c r="L442" s="16" t="str">
        <f>IFERROR(VLOOKUP(E442,'Promociones Vigentes'!A:D,4,),"")</f>
        <v/>
      </c>
    </row>
    <row r="443" spans="1:12" x14ac:dyDescent="0.3">
      <c r="A443" s="105" t="s">
        <v>747</v>
      </c>
      <c r="B443" s="105" t="s">
        <v>2808</v>
      </c>
      <c r="C443" s="47">
        <v>7793253003234</v>
      </c>
      <c r="D443" s="106">
        <v>16</v>
      </c>
      <c r="E443" s="106" t="s">
        <v>2954</v>
      </c>
      <c r="F443" s="46">
        <v>3039.05</v>
      </c>
      <c r="G443" s="46">
        <v>2870.22</v>
      </c>
      <c r="H443" s="16" t="str">
        <f>IFERROR(VLOOKUP(E443,'Promociones Vigentes'!A:B,2,),"")</f>
        <v/>
      </c>
      <c r="I443" s="16" t="str">
        <f>IFERROR(VLOOKUP(E443,'Promociones Vigentes'!A:C,3,),"")</f>
        <v/>
      </c>
      <c r="J443" s="20">
        <f t="shared" si="12"/>
        <v>3039.05</v>
      </c>
      <c r="K443" s="20">
        <f t="shared" si="13"/>
        <v>2870.22</v>
      </c>
      <c r="L443" s="16" t="str">
        <f>IFERROR(VLOOKUP(E443,'Promociones Vigentes'!A:D,4,),"")</f>
        <v/>
      </c>
    </row>
    <row r="444" spans="1:12" x14ac:dyDescent="0.3">
      <c r="A444" s="105" t="s">
        <v>747</v>
      </c>
      <c r="B444" s="105" t="s">
        <v>2808</v>
      </c>
      <c r="C444" s="47">
        <v>7793253003258</v>
      </c>
      <c r="D444" s="106">
        <v>12</v>
      </c>
      <c r="E444" s="106" t="s">
        <v>2828</v>
      </c>
      <c r="F444" s="46">
        <v>1162.8</v>
      </c>
      <c r="G444" s="46">
        <v>1098.2</v>
      </c>
      <c r="H444" s="16" t="str">
        <f>IFERROR(VLOOKUP(E444,'Promociones Vigentes'!A:B,2,),"")</f>
        <v/>
      </c>
      <c r="I444" s="16" t="str">
        <f>IFERROR(VLOOKUP(E444,'Promociones Vigentes'!A:C,3,),"")</f>
        <v/>
      </c>
      <c r="J444" s="20">
        <f t="shared" si="12"/>
        <v>1162.8</v>
      </c>
      <c r="K444" s="20">
        <f t="shared" si="13"/>
        <v>1098.2</v>
      </c>
      <c r="L444" s="16" t="str">
        <f>IFERROR(VLOOKUP(E444,'Promociones Vigentes'!A:D,4,),"")</f>
        <v/>
      </c>
    </row>
    <row r="445" spans="1:12" x14ac:dyDescent="0.3">
      <c r="A445" s="105" t="s">
        <v>747</v>
      </c>
      <c r="B445" s="105" t="s">
        <v>2808</v>
      </c>
      <c r="C445" s="47">
        <v>7793253003418</v>
      </c>
      <c r="D445" s="106">
        <v>12</v>
      </c>
      <c r="E445" s="106" t="s">
        <v>2988</v>
      </c>
      <c r="F445" s="46">
        <v>1260.55</v>
      </c>
      <c r="G445" s="46">
        <v>1190.52</v>
      </c>
      <c r="H445" s="16" t="str">
        <f>IFERROR(VLOOKUP(E445,'Promociones Vigentes'!A:B,2,),"")</f>
        <v/>
      </c>
      <c r="I445" s="16" t="str">
        <f>IFERROR(VLOOKUP(E445,'Promociones Vigentes'!A:C,3,),"")</f>
        <v/>
      </c>
      <c r="J445" s="20">
        <f t="shared" si="12"/>
        <v>1260.55</v>
      </c>
      <c r="K445" s="20">
        <f t="shared" si="13"/>
        <v>1190.52</v>
      </c>
      <c r="L445" s="16" t="str">
        <f>IFERROR(VLOOKUP(E445,'Promociones Vigentes'!A:D,4,),"")</f>
        <v/>
      </c>
    </row>
    <row r="446" spans="1:12" x14ac:dyDescent="0.3">
      <c r="A446" s="105" t="s">
        <v>747</v>
      </c>
      <c r="B446" s="105" t="s">
        <v>2812</v>
      </c>
      <c r="C446" s="47">
        <v>7793253003500</v>
      </c>
      <c r="D446" s="106">
        <v>12</v>
      </c>
      <c r="E446" s="106" t="s">
        <v>2829</v>
      </c>
      <c r="F446" s="46">
        <v>952.08</v>
      </c>
      <c r="G446" s="46">
        <v>899.18</v>
      </c>
      <c r="H446" s="16" t="str">
        <f>IFERROR(VLOOKUP(E446,'Promociones Vigentes'!A:B,2,),"")</f>
        <v/>
      </c>
      <c r="I446" s="16" t="str">
        <f>IFERROR(VLOOKUP(E446,'Promociones Vigentes'!A:C,3,),"")</f>
        <v/>
      </c>
      <c r="J446" s="20">
        <f t="shared" si="12"/>
        <v>952.08</v>
      </c>
      <c r="K446" s="20">
        <f t="shared" si="13"/>
        <v>899.18</v>
      </c>
      <c r="L446" s="16" t="str">
        <f>IFERROR(VLOOKUP(E446,'Promociones Vigentes'!A:D,4,),"")</f>
        <v/>
      </c>
    </row>
    <row r="447" spans="1:12" x14ac:dyDescent="0.3">
      <c r="A447" s="105" t="s">
        <v>747</v>
      </c>
      <c r="B447" s="105" t="s">
        <v>2985</v>
      </c>
      <c r="C447" s="47">
        <v>7798125150139</v>
      </c>
      <c r="D447" s="106">
        <v>12</v>
      </c>
      <c r="E447" s="106" t="s">
        <v>2989</v>
      </c>
      <c r="F447" s="46">
        <v>2380.21</v>
      </c>
      <c r="G447" s="46">
        <v>2247.9699999999998</v>
      </c>
      <c r="H447" s="16" t="str">
        <f>IFERROR(VLOOKUP(E447,'Promociones Vigentes'!A:B,2,),"")</f>
        <v/>
      </c>
      <c r="I447" s="16" t="str">
        <f>IFERROR(VLOOKUP(E447,'Promociones Vigentes'!A:C,3,),"")</f>
        <v/>
      </c>
      <c r="J447" s="20">
        <f t="shared" si="12"/>
        <v>2380.21</v>
      </c>
      <c r="K447" s="20">
        <f t="shared" si="13"/>
        <v>2247.9699999999998</v>
      </c>
      <c r="L447" s="16" t="str">
        <f>IFERROR(VLOOKUP(E447,'Promociones Vigentes'!A:D,4,),"")</f>
        <v/>
      </c>
    </row>
    <row r="448" spans="1:12" x14ac:dyDescent="0.3">
      <c r="A448" s="105" t="s">
        <v>747</v>
      </c>
      <c r="B448" s="105" t="s">
        <v>2812</v>
      </c>
      <c r="C448" s="47">
        <v>7793253003456</v>
      </c>
      <c r="D448" s="106">
        <v>12</v>
      </c>
      <c r="E448" s="106" t="s">
        <v>2870</v>
      </c>
      <c r="F448" s="46">
        <v>952.08</v>
      </c>
      <c r="G448" s="46">
        <v>899.18</v>
      </c>
      <c r="H448" s="16" t="str">
        <f>IFERROR(VLOOKUP(E448,'Promociones Vigentes'!A:B,2,),"")</f>
        <v/>
      </c>
      <c r="I448" s="16" t="str">
        <f>IFERROR(VLOOKUP(E448,'Promociones Vigentes'!A:C,3,),"")</f>
        <v/>
      </c>
      <c r="J448" s="20">
        <f t="shared" si="12"/>
        <v>952.08</v>
      </c>
      <c r="K448" s="20">
        <f t="shared" si="13"/>
        <v>899.18</v>
      </c>
      <c r="L448" s="16" t="str">
        <f>IFERROR(VLOOKUP(E448,'Promociones Vigentes'!A:D,4,),"")</f>
        <v/>
      </c>
    </row>
    <row r="449" spans="1:12" x14ac:dyDescent="0.3">
      <c r="A449" s="105" t="s">
        <v>747</v>
      </c>
      <c r="B449" s="105" t="s">
        <v>2812</v>
      </c>
      <c r="C449" s="47">
        <v>7793253003470</v>
      </c>
      <c r="D449" s="106">
        <v>12</v>
      </c>
      <c r="E449" s="106" t="s">
        <v>2830</v>
      </c>
      <c r="F449" s="46">
        <v>952.08</v>
      </c>
      <c r="G449" s="46">
        <v>899.18</v>
      </c>
      <c r="H449" s="16" t="str">
        <f>IFERROR(VLOOKUP(E449,'Promociones Vigentes'!A:B,2,),"")</f>
        <v/>
      </c>
      <c r="I449" s="16" t="str">
        <f>IFERROR(VLOOKUP(E449,'Promociones Vigentes'!A:C,3,),"")</f>
        <v/>
      </c>
      <c r="J449" s="20">
        <f t="shared" si="12"/>
        <v>952.08</v>
      </c>
      <c r="K449" s="20">
        <f t="shared" si="13"/>
        <v>899.18</v>
      </c>
      <c r="L449" s="16" t="str">
        <f>IFERROR(VLOOKUP(E449,'Promociones Vigentes'!A:D,4,),"")</f>
        <v/>
      </c>
    </row>
    <row r="450" spans="1:12" x14ac:dyDescent="0.3">
      <c r="A450" s="105" t="s">
        <v>747</v>
      </c>
      <c r="B450" s="105" t="s">
        <v>2808</v>
      </c>
      <c r="C450" s="47">
        <v>7793253004439</v>
      </c>
      <c r="D450" s="106">
        <v>15</v>
      </c>
      <c r="E450" s="106" t="s">
        <v>2831</v>
      </c>
      <c r="F450" s="46">
        <v>850.52</v>
      </c>
      <c r="G450" s="46">
        <v>803.27</v>
      </c>
      <c r="H450" s="16" t="str">
        <f>IFERROR(VLOOKUP(E450,'Promociones Vigentes'!A:B,2,),"")</f>
        <v/>
      </c>
      <c r="I450" s="16" t="str">
        <f>IFERROR(VLOOKUP(E450,'Promociones Vigentes'!A:C,3,),"")</f>
        <v/>
      </c>
      <c r="J450" s="20">
        <f t="shared" ref="J450:J513" si="14">IF(F450="","",IF(H450="",F450,F450-(F450*H450/100)))</f>
        <v>850.52</v>
      </c>
      <c r="K450" s="20">
        <f t="shared" ref="K450:K513" si="15">IF(G450="","",IF(H450="",G450,G450-(G450*H450/100)))</f>
        <v>803.27</v>
      </c>
      <c r="L450" s="16" t="str">
        <f>IFERROR(VLOOKUP(E450,'Promociones Vigentes'!A:D,4,),"")</f>
        <v/>
      </c>
    </row>
    <row r="451" spans="1:12" x14ac:dyDescent="0.3">
      <c r="A451" s="105" t="s">
        <v>747</v>
      </c>
      <c r="B451" s="105" t="s">
        <v>2808</v>
      </c>
      <c r="C451" s="47">
        <v>7793253004446</v>
      </c>
      <c r="D451" s="106">
        <v>8</v>
      </c>
      <c r="E451" s="106" t="s">
        <v>2832</v>
      </c>
      <c r="F451" s="46">
        <v>1612.19</v>
      </c>
      <c r="G451" s="46">
        <v>1522.63</v>
      </c>
      <c r="H451" s="16" t="str">
        <f>IFERROR(VLOOKUP(E451,'Promociones Vigentes'!A:B,2,),"")</f>
        <v/>
      </c>
      <c r="I451" s="16" t="str">
        <f>IFERROR(VLOOKUP(E451,'Promociones Vigentes'!A:C,3,),"")</f>
        <v/>
      </c>
      <c r="J451" s="20">
        <f t="shared" si="14"/>
        <v>1612.19</v>
      </c>
      <c r="K451" s="20">
        <f t="shared" si="15"/>
        <v>1522.63</v>
      </c>
      <c r="L451" s="16" t="str">
        <f>IFERROR(VLOOKUP(E451,'Promociones Vigentes'!A:D,4,),"")</f>
        <v/>
      </c>
    </row>
    <row r="452" spans="1:12" x14ac:dyDescent="0.3">
      <c r="A452" s="105" t="s">
        <v>747</v>
      </c>
      <c r="B452" s="105" t="s">
        <v>2813</v>
      </c>
      <c r="C452" s="47">
        <v>7790520995667</v>
      </c>
      <c r="D452" s="106">
        <v>15</v>
      </c>
      <c r="E452" s="106" t="s">
        <v>2833</v>
      </c>
      <c r="F452" s="46">
        <v>1764.52</v>
      </c>
      <c r="G452" s="46">
        <v>1666.5</v>
      </c>
      <c r="H452" s="16" t="str">
        <f>IFERROR(VLOOKUP(E452,'Promociones Vigentes'!A:B,2,),"")</f>
        <v/>
      </c>
      <c r="I452" s="16" t="str">
        <f>IFERROR(VLOOKUP(E452,'Promociones Vigentes'!A:C,3,),"")</f>
        <v/>
      </c>
      <c r="J452" s="20">
        <f t="shared" si="14"/>
        <v>1764.52</v>
      </c>
      <c r="K452" s="20">
        <f t="shared" si="15"/>
        <v>1666.5</v>
      </c>
      <c r="L452" s="16" t="str">
        <f>IFERROR(VLOOKUP(E452,'Promociones Vigentes'!A:D,4,),"")</f>
        <v/>
      </c>
    </row>
    <row r="453" spans="1:12" x14ac:dyDescent="0.3">
      <c r="A453" s="105" t="s">
        <v>747</v>
      </c>
      <c r="B453" s="105" t="s">
        <v>2814</v>
      </c>
      <c r="C453" s="47">
        <v>7790520995650</v>
      </c>
      <c r="D453" s="106">
        <v>15</v>
      </c>
      <c r="E453" s="106" t="s">
        <v>2834</v>
      </c>
      <c r="F453" s="46">
        <v>1244.05</v>
      </c>
      <c r="G453" s="46">
        <v>1174.94</v>
      </c>
      <c r="H453" s="16" t="str">
        <f>IFERROR(VLOOKUP(E453,'Promociones Vigentes'!A:B,2,),"")</f>
        <v/>
      </c>
      <c r="I453" s="16" t="str">
        <f>IFERROR(VLOOKUP(E453,'Promociones Vigentes'!A:C,3,),"")</f>
        <v/>
      </c>
      <c r="J453" s="20">
        <f t="shared" si="14"/>
        <v>1244.05</v>
      </c>
      <c r="K453" s="20">
        <f t="shared" si="15"/>
        <v>1174.94</v>
      </c>
      <c r="L453" s="16" t="str">
        <f>IFERROR(VLOOKUP(E453,'Promociones Vigentes'!A:D,4,),"")</f>
        <v/>
      </c>
    </row>
    <row r="454" spans="1:12" x14ac:dyDescent="0.3">
      <c r="A454" s="105" t="s">
        <v>747</v>
      </c>
      <c r="B454" s="105" t="s">
        <v>2815</v>
      </c>
      <c r="C454" s="47">
        <v>7793253005153</v>
      </c>
      <c r="D454" s="106">
        <v>6</v>
      </c>
      <c r="E454" s="106" t="s">
        <v>2835</v>
      </c>
      <c r="F454" s="46">
        <v>1662.97</v>
      </c>
      <c r="G454" s="46">
        <v>1570.58</v>
      </c>
      <c r="H454" s="16" t="str">
        <f>IFERROR(VLOOKUP(E454,'Promociones Vigentes'!A:B,2,),"")</f>
        <v/>
      </c>
      <c r="I454" s="16" t="str">
        <f>IFERROR(VLOOKUP(E454,'Promociones Vigentes'!A:C,3,),"")</f>
        <v/>
      </c>
      <c r="J454" s="20">
        <f t="shared" si="14"/>
        <v>1662.97</v>
      </c>
      <c r="K454" s="20">
        <f t="shared" si="15"/>
        <v>1570.58</v>
      </c>
      <c r="L454" s="16" t="str">
        <f>IFERROR(VLOOKUP(E454,'Promociones Vigentes'!A:D,4,),"")</f>
        <v/>
      </c>
    </row>
    <row r="455" spans="1:12" x14ac:dyDescent="0.3">
      <c r="A455" s="105" t="s">
        <v>747</v>
      </c>
      <c r="B455" s="105" t="s">
        <v>2815</v>
      </c>
      <c r="C455" s="47">
        <v>7793253005726</v>
      </c>
      <c r="D455" s="106">
        <v>6</v>
      </c>
      <c r="E455" s="106" t="s">
        <v>2836</v>
      </c>
      <c r="F455" s="46">
        <v>2107.2800000000002</v>
      </c>
      <c r="G455" s="46">
        <v>1990.2</v>
      </c>
      <c r="H455" s="16" t="str">
        <f>IFERROR(VLOOKUP(E455,'Promociones Vigentes'!A:B,2,),"")</f>
        <v/>
      </c>
      <c r="I455" s="16" t="str">
        <f>IFERROR(VLOOKUP(E455,'Promociones Vigentes'!A:C,3,),"")</f>
        <v/>
      </c>
      <c r="J455" s="20">
        <f t="shared" si="14"/>
        <v>2107.2800000000002</v>
      </c>
      <c r="K455" s="20">
        <f t="shared" si="15"/>
        <v>1990.2</v>
      </c>
      <c r="L455" s="16" t="str">
        <f>IFERROR(VLOOKUP(E455,'Promociones Vigentes'!A:D,4,),"")</f>
        <v/>
      </c>
    </row>
    <row r="456" spans="1:12" x14ac:dyDescent="0.3">
      <c r="A456" s="105" t="s">
        <v>747</v>
      </c>
      <c r="B456" s="105" t="s">
        <v>2808</v>
      </c>
      <c r="C456" s="47">
        <v>79521</v>
      </c>
      <c r="D456" s="106">
        <v>16</v>
      </c>
      <c r="E456" s="106" t="s">
        <v>2838</v>
      </c>
      <c r="F456" s="46">
        <v>888.6</v>
      </c>
      <c r="G456" s="46">
        <v>839.24</v>
      </c>
      <c r="H456" s="16" t="str">
        <f>IFERROR(VLOOKUP(E456,'Promociones Vigentes'!A:B,2,),"")</f>
        <v/>
      </c>
      <c r="I456" s="16" t="str">
        <f>IFERROR(VLOOKUP(E456,'Promociones Vigentes'!A:C,3,),"")</f>
        <v/>
      </c>
      <c r="J456" s="20">
        <f t="shared" si="14"/>
        <v>888.6</v>
      </c>
      <c r="K456" s="20">
        <f t="shared" si="15"/>
        <v>839.24</v>
      </c>
      <c r="L456" s="16" t="str">
        <f>IFERROR(VLOOKUP(E456,'Promociones Vigentes'!A:D,4,),"")</f>
        <v/>
      </c>
    </row>
    <row r="457" spans="1:12" x14ac:dyDescent="0.3">
      <c r="A457" s="105" t="s">
        <v>747</v>
      </c>
      <c r="B457" s="105" t="s">
        <v>2808</v>
      </c>
      <c r="C457" s="47">
        <v>7793253005313</v>
      </c>
      <c r="D457" s="106">
        <v>16</v>
      </c>
      <c r="E457" s="106" t="s">
        <v>2839</v>
      </c>
      <c r="F457" s="46">
        <v>1260.55</v>
      </c>
      <c r="G457" s="46">
        <v>1190.52</v>
      </c>
      <c r="H457" s="16" t="str">
        <f>IFERROR(VLOOKUP(E457,'Promociones Vigentes'!A:B,2,),"")</f>
        <v/>
      </c>
      <c r="I457" s="16" t="str">
        <f>IFERROR(VLOOKUP(E457,'Promociones Vigentes'!A:C,3,),"")</f>
        <v/>
      </c>
      <c r="J457" s="20">
        <f t="shared" si="14"/>
        <v>1260.55</v>
      </c>
      <c r="K457" s="20">
        <f t="shared" si="15"/>
        <v>1190.52</v>
      </c>
      <c r="L457" s="16" t="str">
        <f>IFERROR(VLOOKUP(E457,'Promociones Vigentes'!A:D,4,),"")</f>
        <v/>
      </c>
    </row>
    <row r="458" spans="1:12" x14ac:dyDescent="0.3">
      <c r="A458" s="105" t="s">
        <v>747</v>
      </c>
      <c r="B458" s="105" t="s">
        <v>32</v>
      </c>
      <c r="C458" s="47">
        <v>0</v>
      </c>
      <c r="D458" s="106">
        <v>4</v>
      </c>
      <c r="E458" s="106" t="s">
        <v>2871</v>
      </c>
      <c r="F458" s="46">
        <v>5837.39</v>
      </c>
      <c r="G458" s="46">
        <v>5513.09</v>
      </c>
      <c r="H458" s="16" t="str">
        <f>IFERROR(VLOOKUP(E458,'Promociones Vigentes'!A:B,2,),"")</f>
        <v/>
      </c>
      <c r="I458" s="16" t="str">
        <f>IFERROR(VLOOKUP(E458,'Promociones Vigentes'!A:C,3,),"")</f>
        <v/>
      </c>
      <c r="J458" s="20">
        <f t="shared" si="14"/>
        <v>5837.39</v>
      </c>
      <c r="K458" s="20">
        <f t="shared" si="15"/>
        <v>5513.09</v>
      </c>
      <c r="L458" s="16" t="str">
        <f>IFERROR(VLOOKUP(E458,'Promociones Vigentes'!A:D,4,),"")</f>
        <v/>
      </c>
    </row>
    <row r="459" spans="1:12" x14ac:dyDescent="0.3">
      <c r="A459" s="105" t="s">
        <v>747</v>
      </c>
      <c r="B459" s="105" t="s">
        <v>767</v>
      </c>
      <c r="C459" s="47">
        <v>7791905024736</v>
      </c>
      <c r="D459" s="106">
        <v>15</v>
      </c>
      <c r="E459" s="106" t="s">
        <v>763</v>
      </c>
      <c r="F459" s="46">
        <v>680.91</v>
      </c>
      <c r="G459" s="46">
        <v>643.08000000000004</v>
      </c>
      <c r="H459" s="16" t="str">
        <f>IFERROR(VLOOKUP(E459,'Promociones Vigentes'!A:B,2,),"")</f>
        <v/>
      </c>
      <c r="I459" s="16" t="str">
        <f>IFERROR(VLOOKUP(E459,'Promociones Vigentes'!A:C,3,),"")</f>
        <v/>
      </c>
      <c r="J459" s="20">
        <f t="shared" si="14"/>
        <v>680.91</v>
      </c>
      <c r="K459" s="20">
        <f t="shared" si="15"/>
        <v>643.08000000000004</v>
      </c>
      <c r="L459" s="16" t="str">
        <f>IFERROR(VLOOKUP(E459,'Promociones Vigentes'!A:D,4,),"")</f>
        <v/>
      </c>
    </row>
    <row r="460" spans="1:12" x14ac:dyDescent="0.3">
      <c r="A460" s="105" t="s">
        <v>747</v>
      </c>
      <c r="B460" s="105" t="s">
        <v>767</v>
      </c>
      <c r="C460" s="47">
        <v>7791905024743</v>
      </c>
      <c r="D460" s="106">
        <v>8</v>
      </c>
      <c r="E460" s="106" t="s">
        <v>764</v>
      </c>
      <c r="F460" s="46">
        <v>1245.8499999999999</v>
      </c>
      <c r="G460" s="46">
        <v>1176.6400000000001</v>
      </c>
      <c r="H460" s="16" t="str">
        <f>IFERROR(VLOOKUP(E460,'Promociones Vigentes'!A:B,2,),"")</f>
        <v/>
      </c>
      <c r="I460" s="16" t="str">
        <f>IFERROR(VLOOKUP(E460,'Promociones Vigentes'!A:C,3,),"")</f>
        <v/>
      </c>
      <c r="J460" s="20">
        <f t="shared" si="14"/>
        <v>1245.8499999999999</v>
      </c>
      <c r="K460" s="20">
        <f t="shared" si="15"/>
        <v>1176.6400000000001</v>
      </c>
      <c r="L460" s="16" t="str">
        <f>IFERROR(VLOOKUP(E460,'Promociones Vigentes'!A:D,4,),"")</f>
        <v/>
      </c>
    </row>
    <row r="461" spans="1:12" x14ac:dyDescent="0.3">
      <c r="A461" s="105" t="s">
        <v>747</v>
      </c>
      <c r="B461" s="105" t="s">
        <v>197</v>
      </c>
      <c r="C461" s="47">
        <v>7500435168243</v>
      </c>
      <c r="D461" s="106">
        <v>12</v>
      </c>
      <c r="E461" s="106" t="s">
        <v>1257</v>
      </c>
      <c r="F461" s="46">
        <v>3628.26</v>
      </c>
      <c r="G461" s="46">
        <v>3547.55</v>
      </c>
      <c r="H461" s="16" t="str">
        <f>IFERROR(VLOOKUP(E461,'Promociones Vigentes'!A:B,2,),"")</f>
        <v/>
      </c>
      <c r="I461" s="16" t="str">
        <f>IFERROR(VLOOKUP(E461,'Promociones Vigentes'!A:C,3,),"")</f>
        <v/>
      </c>
      <c r="J461" s="20">
        <f t="shared" si="14"/>
        <v>3628.26</v>
      </c>
      <c r="K461" s="20">
        <f t="shared" si="15"/>
        <v>3547.55</v>
      </c>
      <c r="L461" s="16" t="str">
        <f>IFERROR(VLOOKUP(E461,'Promociones Vigentes'!A:D,4,),"")</f>
        <v/>
      </c>
    </row>
    <row r="462" spans="1:12" x14ac:dyDescent="0.3">
      <c r="A462" s="105" t="s">
        <v>747</v>
      </c>
      <c r="B462" s="105" t="s">
        <v>133</v>
      </c>
      <c r="C462" s="47">
        <v>7500435172783</v>
      </c>
      <c r="D462" s="106">
        <v>24</v>
      </c>
      <c r="E462" s="106" t="s">
        <v>2526</v>
      </c>
      <c r="F462" s="46">
        <v>2287.42</v>
      </c>
      <c r="G462" s="46">
        <v>2236.5300000000002</v>
      </c>
      <c r="H462" s="16" t="str">
        <f>IFERROR(VLOOKUP(E462,'Promociones Vigentes'!A:B,2,),"")</f>
        <v/>
      </c>
      <c r="I462" s="16" t="str">
        <f>IFERROR(VLOOKUP(E462,'Promociones Vigentes'!A:C,3,),"")</f>
        <v/>
      </c>
      <c r="J462" s="20">
        <f t="shared" si="14"/>
        <v>2287.42</v>
      </c>
      <c r="K462" s="20">
        <f t="shared" si="15"/>
        <v>2236.5300000000002</v>
      </c>
      <c r="L462" s="16" t="str">
        <f>IFERROR(VLOOKUP(E462,'Promociones Vigentes'!A:D,4,),"")</f>
        <v/>
      </c>
    </row>
    <row r="463" spans="1:12" x14ac:dyDescent="0.3">
      <c r="A463" s="105" t="s">
        <v>747</v>
      </c>
      <c r="B463" s="105" t="s">
        <v>133</v>
      </c>
      <c r="C463" s="47">
        <v>7500435172806</v>
      </c>
      <c r="D463" s="106">
        <v>12</v>
      </c>
      <c r="E463" s="106" t="s">
        <v>1330</v>
      </c>
      <c r="F463" s="46">
        <v>7893.13</v>
      </c>
      <c r="G463" s="46">
        <v>7893.13</v>
      </c>
      <c r="H463" s="16" t="str">
        <f>IFERROR(VLOOKUP(E463,'Promociones Vigentes'!A:B,2,),"")</f>
        <v/>
      </c>
      <c r="I463" s="16" t="str">
        <f>IFERROR(VLOOKUP(E463,'Promociones Vigentes'!A:C,3,),"")</f>
        <v/>
      </c>
      <c r="J463" s="20">
        <f t="shared" si="14"/>
        <v>7893.13</v>
      </c>
      <c r="K463" s="20">
        <f t="shared" si="15"/>
        <v>7893.13</v>
      </c>
      <c r="L463" s="16" t="str">
        <f>IFERROR(VLOOKUP(E463,'Promociones Vigentes'!A:D,4,),"")</f>
        <v/>
      </c>
    </row>
    <row r="464" spans="1:12" x14ac:dyDescent="0.3">
      <c r="A464" s="105" t="s">
        <v>747</v>
      </c>
      <c r="B464" s="105" t="s">
        <v>133</v>
      </c>
      <c r="C464" s="47">
        <v>7500435172820</v>
      </c>
      <c r="D464" s="106">
        <v>12</v>
      </c>
      <c r="E464" s="106" t="s">
        <v>1288</v>
      </c>
      <c r="F464" s="46">
        <v>7893.13</v>
      </c>
      <c r="G464" s="46">
        <v>7893.13</v>
      </c>
      <c r="H464" s="16" t="str">
        <f>IFERROR(VLOOKUP(E464,'Promociones Vigentes'!A:B,2,),"")</f>
        <v/>
      </c>
      <c r="I464" s="16" t="str">
        <f>IFERROR(VLOOKUP(E464,'Promociones Vigentes'!A:C,3,),"")</f>
        <v/>
      </c>
      <c r="J464" s="20">
        <f t="shared" si="14"/>
        <v>7893.13</v>
      </c>
      <c r="K464" s="20">
        <f t="shared" si="15"/>
        <v>7893.13</v>
      </c>
      <c r="L464" s="16" t="str">
        <f>IFERROR(VLOOKUP(E464,'Promociones Vigentes'!A:D,4,),"")</f>
        <v/>
      </c>
    </row>
    <row r="465" spans="1:12" x14ac:dyDescent="0.3">
      <c r="A465" s="105" t="s">
        <v>747</v>
      </c>
      <c r="B465" s="105" t="s">
        <v>133</v>
      </c>
      <c r="C465" s="47">
        <v>7500435207188</v>
      </c>
      <c r="D465" s="106">
        <v>12</v>
      </c>
      <c r="E465" s="106" t="s">
        <v>1565</v>
      </c>
      <c r="F465" s="46">
        <v>7672.23</v>
      </c>
      <c r="G465" s="46">
        <v>7501.54</v>
      </c>
      <c r="H465" s="16" t="str">
        <f>IFERROR(VLOOKUP(E465,'Promociones Vigentes'!A:B,2,),"")</f>
        <v/>
      </c>
      <c r="I465" s="16" t="str">
        <f>IFERROR(VLOOKUP(E465,'Promociones Vigentes'!A:C,3,),"")</f>
        <v/>
      </c>
      <c r="J465" s="20">
        <f t="shared" si="14"/>
        <v>7672.23</v>
      </c>
      <c r="K465" s="20">
        <f t="shared" si="15"/>
        <v>7501.54</v>
      </c>
      <c r="L465" s="16" t="str">
        <f>IFERROR(VLOOKUP(E465,'Promociones Vigentes'!A:D,4,),"")</f>
        <v/>
      </c>
    </row>
    <row r="466" spans="1:12" x14ac:dyDescent="0.3">
      <c r="A466" s="105" t="s">
        <v>747</v>
      </c>
      <c r="B466" s="105" t="s">
        <v>133</v>
      </c>
      <c r="C466" s="47">
        <v>7500435207201</v>
      </c>
      <c r="D466" s="106">
        <v>12</v>
      </c>
      <c r="E466" s="106" t="s">
        <v>1502</v>
      </c>
      <c r="F466" s="46">
        <v>9574.36</v>
      </c>
      <c r="G466" s="46">
        <v>9574.36</v>
      </c>
      <c r="H466" s="16" t="str">
        <f>IFERROR(VLOOKUP(E466,'Promociones Vigentes'!A:B,2,),"")</f>
        <v/>
      </c>
      <c r="I466" s="16" t="str">
        <f>IFERROR(VLOOKUP(E466,'Promociones Vigentes'!A:C,3,),"")</f>
        <v/>
      </c>
      <c r="J466" s="20">
        <f t="shared" si="14"/>
        <v>9574.36</v>
      </c>
      <c r="K466" s="20">
        <f t="shared" si="15"/>
        <v>9574.36</v>
      </c>
      <c r="L466" s="16" t="str">
        <f>IFERROR(VLOOKUP(E466,'Promociones Vigentes'!A:D,4,),"")</f>
        <v/>
      </c>
    </row>
    <row r="467" spans="1:12" x14ac:dyDescent="0.3">
      <c r="A467" s="105" t="s">
        <v>747</v>
      </c>
      <c r="B467" s="105" t="s">
        <v>133</v>
      </c>
      <c r="C467" s="47">
        <v>7500435207218</v>
      </c>
      <c r="D467" s="106">
        <v>12</v>
      </c>
      <c r="E467" s="106" t="s">
        <v>2179</v>
      </c>
      <c r="F467" s="46">
        <v>5582.34</v>
      </c>
      <c r="G467" s="46">
        <v>5458.15</v>
      </c>
      <c r="H467" s="16" t="str">
        <f>IFERROR(VLOOKUP(E467,'Promociones Vigentes'!A:B,2,),"")</f>
        <v/>
      </c>
      <c r="I467" s="16" t="str">
        <f>IFERROR(VLOOKUP(E467,'Promociones Vigentes'!A:C,3,),"")</f>
        <v/>
      </c>
      <c r="J467" s="20">
        <f t="shared" si="14"/>
        <v>5582.34</v>
      </c>
      <c r="K467" s="20">
        <f t="shared" si="15"/>
        <v>5458.15</v>
      </c>
      <c r="L467" s="16" t="str">
        <f>IFERROR(VLOOKUP(E467,'Promociones Vigentes'!A:D,4,),"")</f>
        <v/>
      </c>
    </row>
    <row r="468" spans="1:12" x14ac:dyDescent="0.3">
      <c r="A468" s="105" t="s">
        <v>747</v>
      </c>
      <c r="B468" s="105" t="s">
        <v>133</v>
      </c>
      <c r="C468" s="47">
        <v>7500435207225</v>
      </c>
      <c r="D468" s="106">
        <v>12</v>
      </c>
      <c r="E468" s="106" t="s">
        <v>1503</v>
      </c>
      <c r="F468" s="46">
        <v>9574.36</v>
      </c>
      <c r="G468" s="46">
        <v>9574.36</v>
      </c>
      <c r="H468" s="16" t="str">
        <f>IFERROR(VLOOKUP(E468,'Promociones Vigentes'!A:B,2,),"")</f>
        <v/>
      </c>
      <c r="I468" s="16" t="str">
        <f>IFERROR(VLOOKUP(E468,'Promociones Vigentes'!A:C,3,),"")</f>
        <v/>
      </c>
      <c r="J468" s="20">
        <f t="shared" si="14"/>
        <v>9574.36</v>
      </c>
      <c r="K468" s="20">
        <f t="shared" si="15"/>
        <v>9574.36</v>
      </c>
      <c r="L468" s="16" t="str">
        <f>IFERROR(VLOOKUP(E468,'Promociones Vigentes'!A:D,4,),"")</f>
        <v/>
      </c>
    </row>
    <row r="469" spans="1:12" x14ac:dyDescent="0.3">
      <c r="A469" s="105" t="s">
        <v>747</v>
      </c>
      <c r="B469" s="105" t="s">
        <v>133</v>
      </c>
      <c r="C469" s="47">
        <v>7500435207249</v>
      </c>
      <c r="D469" s="106">
        <v>12</v>
      </c>
      <c r="E469" s="106" t="s">
        <v>2531</v>
      </c>
      <c r="F469" s="46">
        <v>9574.36</v>
      </c>
      <c r="G469" s="46">
        <v>9574.36</v>
      </c>
      <c r="H469" s="16" t="str">
        <f>IFERROR(VLOOKUP(E469,'Promociones Vigentes'!A:B,2,),"")</f>
        <v/>
      </c>
      <c r="I469" s="16" t="str">
        <f>IFERROR(VLOOKUP(E469,'Promociones Vigentes'!A:C,3,),"")</f>
        <v/>
      </c>
      <c r="J469" s="20">
        <f t="shared" si="14"/>
        <v>9574.36</v>
      </c>
      <c r="K469" s="20">
        <f t="shared" si="15"/>
        <v>9574.36</v>
      </c>
      <c r="L469" s="16" t="str">
        <f>IFERROR(VLOOKUP(E469,'Promociones Vigentes'!A:D,4,),"")</f>
        <v/>
      </c>
    </row>
    <row r="470" spans="1:12" x14ac:dyDescent="0.3">
      <c r="A470" s="105" t="s">
        <v>747</v>
      </c>
      <c r="B470" s="105" t="s">
        <v>36</v>
      </c>
      <c r="C470" s="47">
        <v>7500435215343</v>
      </c>
      <c r="D470" s="106">
        <v>8</v>
      </c>
      <c r="E470" s="106" t="s">
        <v>2183</v>
      </c>
      <c r="F470" s="46">
        <v>3241.98</v>
      </c>
      <c r="G470" s="46">
        <v>3169.85</v>
      </c>
      <c r="H470" s="16" t="str">
        <f>IFERROR(VLOOKUP(E470,'Promociones Vigentes'!A:B,2,),"")</f>
        <v/>
      </c>
      <c r="I470" s="16" t="str">
        <f>IFERROR(VLOOKUP(E470,'Promociones Vigentes'!A:C,3,),"")</f>
        <v/>
      </c>
      <c r="J470" s="20">
        <f t="shared" si="14"/>
        <v>3241.98</v>
      </c>
      <c r="K470" s="20">
        <f t="shared" si="15"/>
        <v>3169.85</v>
      </c>
      <c r="L470" s="16" t="str">
        <f>IFERROR(VLOOKUP(E470,'Promociones Vigentes'!A:D,4,),"")</f>
        <v/>
      </c>
    </row>
    <row r="471" spans="1:12" x14ac:dyDescent="0.3">
      <c r="A471" s="105" t="s">
        <v>747</v>
      </c>
      <c r="B471" s="105" t="s">
        <v>36</v>
      </c>
      <c r="C471" s="47">
        <v>7500435215367</v>
      </c>
      <c r="D471" s="106">
        <v>4</v>
      </c>
      <c r="E471" s="106" t="s">
        <v>1796</v>
      </c>
      <c r="F471" s="46">
        <v>6092.14</v>
      </c>
      <c r="G471" s="46">
        <v>5956.61</v>
      </c>
      <c r="H471" s="16" t="str">
        <f>IFERROR(VLOOKUP(E471,'Promociones Vigentes'!A:B,2,),"")</f>
        <v/>
      </c>
      <c r="I471" s="16" t="str">
        <f>IFERROR(VLOOKUP(E471,'Promociones Vigentes'!A:C,3,),"")</f>
        <v/>
      </c>
      <c r="J471" s="20">
        <f t="shared" si="14"/>
        <v>6092.14</v>
      </c>
      <c r="K471" s="20">
        <f t="shared" si="15"/>
        <v>5956.61</v>
      </c>
      <c r="L471" s="16" t="str">
        <f>IFERROR(VLOOKUP(E471,'Promociones Vigentes'!A:D,4,),"")</f>
        <v/>
      </c>
    </row>
    <row r="472" spans="1:12" x14ac:dyDescent="0.3">
      <c r="A472" s="105" t="s">
        <v>747</v>
      </c>
      <c r="B472" s="105" t="s">
        <v>172</v>
      </c>
      <c r="C472" s="47">
        <v>7500435216487</v>
      </c>
      <c r="D472" s="106">
        <v>20</v>
      </c>
      <c r="E472" s="106" t="s">
        <v>1729</v>
      </c>
      <c r="F472" s="46">
        <v>1124.8399999999999</v>
      </c>
      <c r="G472" s="46">
        <v>1099.8</v>
      </c>
      <c r="H472" s="16" t="str">
        <f>IFERROR(VLOOKUP(E472,'Promociones Vigentes'!A:B,2,),"")</f>
        <v/>
      </c>
      <c r="I472" s="16" t="str">
        <f>IFERROR(VLOOKUP(E472,'Promociones Vigentes'!A:C,3,),"")</f>
        <v/>
      </c>
      <c r="J472" s="20">
        <f t="shared" si="14"/>
        <v>1124.8399999999999</v>
      </c>
      <c r="K472" s="20">
        <f t="shared" si="15"/>
        <v>1099.8</v>
      </c>
      <c r="L472" s="16" t="str">
        <f>IFERROR(VLOOKUP(E472,'Promociones Vigentes'!A:D,4,),"")</f>
        <v/>
      </c>
    </row>
    <row r="473" spans="1:12" x14ac:dyDescent="0.3">
      <c r="A473" s="105" t="s">
        <v>747</v>
      </c>
      <c r="B473" s="105" t="s">
        <v>172</v>
      </c>
      <c r="C473" s="47">
        <v>7500435216517</v>
      </c>
      <c r="D473" s="106">
        <v>9</v>
      </c>
      <c r="E473" s="106" t="s">
        <v>1566</v>
      </c>
      <c r="F473" s="46">
        <v>3057.29</v>
      </c>
      <c r="G473" s="46">
        <v>2989.27</v>
      </c>
      <c r="H473" s="16" t="str">
        <f>IFERROR(VLOOKUP(E473,'Promociones Vigentes'!A:B,2,),"")</f>
        <v/>
      </c>
      <c r="I473" s="16" t="str">
        <f>IFERROR(VLOOKUP(E473,'Promociones Vigentes'!A:C,3,),"")</f>
        <v/>
      </c>
      <c r="J473" s="20">
        <f t="shared" si="14"/>
        <v>3057.29</v>
      </c>
      <c r="K473" s="20">
        <f t="shared" si="15"/>
        <v>2989.27</v>
      </c>
      <c r="L473" s="16" t="str">
        <f>IFERROR(VLOOKUP(E473,'Promociones Vigentes'!A:D,4,),"")</f>
        <v/>
      </c>
    </row>
    <row r="474" spans="1:12" x14ac:dyDescent="0.3">
      <c r="A474" s="105" t="s">
        <v>747</v>
      </c>
      <c r="B474" s="105" t="s">
        <v>172</v>
      </c>
      <c r="C474" s="47">
        <v>7500435216524</v>
      </c>
      <c r="D474" s="106">
        <v>12</v>
      </c>
      <c r="E474" s="106" t="s">
        <v>1567</v>
      </c>
      <c r="F474" s="46">
        <v>2061.63</v>
      </c>
      <c r="G474" s="46">
        <v>2015.76</v>
      </c>
      <c r="H474" s="16" t="str">
        <f>IFERROR(VLOOKUP(E474,'Promociones Vigentes'!A:B,2,),"")</f>
        <v/>
      </c>
      <c r="I474" s="16" t="str">
        <f>IFERROR(VLOOKUP(E474,'Promociones Vigentes'!A:C,3,),"")</f>
        <v/>
      </c>
      <c r="J474" s="20">
        <f t="shared" si="14"/>
        <v>2061.63</v>
      </c>
      <c r="K474" s="20">
        <f t="shared" si="15"/>
        <v>2015.76</v>
      </c>
      <c r="L474" s="16" t="str">
        <f>IFERROR(VLOOKUP(E474,'Promociones Vigentes'!A:D,4,),"")</f>
        <v/>
      </c>
    </row>
    <row r="475" spans="1:12" x14ac:dyDescent="0.3">
      <c r="A475" s="105" t="s">
        <v>747</v>
      </c>
      <c r="B475" s="105" t="s">
        <v>172</v>
      </c>
      <c r="C475" s="47">
        <v>7500435216548</v>
      </c>
      <c r="D475" s="106">
        <v>20</v>
      </c>
      <c r="E475" s="106" t="s">
        <v>1568</v>
      </c>
      <c r="F475" s="46">
        <v>1188.05</v>
      </c>
      <c r="G475" s="46">
        <v>1161.6199999999999</v>
      </c>
      <c r="H475" s="16" t="str">
        <f>IFERROR(VLOOKUP(E475,'Promociones Vigentes'!A:B,2,),"")</f>
        <v/>
      </c>
      <c r="I475" s="16" t="str">
        <f>IFERROR(VLOOKUP(E475,'Promociones Vigentes'!A:C,3,),"")</f>
        <v/>
      </c>
      <c r="J475" s="20">
        <f t="shared" si="14"/>
        <v>1188.05</v>
      </c>
      <c r="K475" s="20">
        <f t="shared" si="15"/>
        <v>1161.6199999999999</v>
      </c>
      <c r="L475" s="16" t="str">
        <f>IFERROR(VLOOKUP(E475,'Promociones Vigentes'!A:D,4,),"")</f>
        <v/>
      </c>
    </row>
    <row r="476" spans="1:12" x14ac:dyDescent="0.3">
      <c r="A476" s="105" t="s">
        <v>747</v>
      </c>
      <c r="B476" s="105" t="s">
        <v>172</v>
      </c>
      <c r="C476" s="47">
        <v>7500435229944</v>
      </c>
      <c r="D476" s="106">
        <v>9</v>
      </c>
      <c r="E476" s="106" t="s">
        <v>2785</v>
      </c>
      <c r="F476" s="46">
        <v>3668.71</v>
      </c>
      <c r="G476" s="46">
        <v>3587.1</v>
      </c>
      <c r="H476" s="16" t="str">
        <f>IFERROR(VLOOKUP(E476,'Promociones Vigentes'!A:B,2,),"")</f>
        <v/>
      </c>
      <c r="I476" s="16" t="str">
        <f>IFERROR(VLOOKUP(E476,'Promociones Vigentes'!A:C,3,),"")</f>
        <v/>
      </c>
      <c r="J476" s="20">
        <f t="shared" si="14"/>
        <v>3668.71</v>
      </c>
      <c r="K476" s="20">
        <f t="shared" si="15"/>
        <v>3587.1</v>
      </c>
      <c r="L476" s="16" t="str">
        <f>IFERROR(VLOOKUP(E476,'Promociones Vigentes'!A:D,4,),"")</f>
        <v/>
      </c>
    </row>
    <row r="477" spans="1:12" x14ac:dyDescent="0.3">
      <c r="A477" s="105" t="s">
        <v>747</v>
      </c>
      <c r="B477" s="105" t="s">
        <v>172</v>
      </c>
      <c r="C477" s="47">
        <v>7500435229951</v>
      </c>
      <c r="D477" s="106">
        <v>12</v>
      </c>
      <c r="E477" s="106" t="s">
        <v>2786</v>
      </c>
      <c r="F477" s="46">
        <v>2473.96</v>
      </c>
      <c r="G477" s="46">
        <v>2424.48</v>
      </c>
      <c r="H477" s="16" t="str">
        <f>IFERROR(VLOOKUP(E477,'Promociones Vigentes'!A:B,2,),"")</f>
        <v/>
      </c>
      <c r="I477" s="16" t="str">
        <f>IFERROR(VLOOKUP(E477,'Promociones Vigentes'!A:C,3,),"")</f>
        <v/>
      </c>
      <c r="J477" s="20">
        <f t="shared" si="14"/>
        <v>2473.96</v>
      </c>
      <c r="K477" s="20">
        <f t="shared" si="15"/>
        <v>2424.48</v>
      </c>
      <c r="L477" s="16" t="str">
        <f>IFERROR(VLOOKUP(E477,'Promociones Vigentes'!A:D,4,),"")</f>
        <v/>
      </c>
    </row>
    <row r="478" spans="1:12" x14ac:dyDescent="0.3">
      <c r="A478" s="105" t="s">
        <v>747</v>
      </c>
      <c r="B478" s="105" t="s">
        <v>133</v>
      </c>
      <c r="C478" s="47">
        <v>7500435160018</v>
      </c>
      <c r="D478" s="106">
        <v>12</v>
      </c>
      <c r="E478" s="106" t="s">
        <v>2393</v>
      </c>
      <c r="F478" s="46">
        <v>9574.36</v>
      </c>
      <c r="G478" s="46">
        <v>9574.36</v>
      </c>
      <c r="H478" s="16" t="str">
        <f>IFERROR(VLOOKUP(E478,'Promociones Vigentes'!A:B,2,),"")</f>
        <v/>
      </c>
      <c r="I478" s="16" t="str">
        <f>IFERROR(VLOOKUP(E478,'Promociones Vigentes'!A:C,3,),"")</f>
        <v/>
      </c>
      <c r="J478" s="20">
        <f t="shared" si="14"/>
        <v>9574.36</v>
      </c>
      <c r="K478" s="20">
        <f t="shared" si="15"/>
        <v>9574.36</v>
      </c>
      <c r="L478" s="16" t="str">
        <f>IFERROR(VLOOKUP(E478,'Promociones Vigentes'!A:D,4,),"")</f>
        <v/>
      </c>
    </row>
    <row r="479" spans="1:12" x14ac:dyDescent="0.3">
      <c r="A479" s="105" t="s">
        <v>747</v>
      </c>
      <c r="B479" s="105" t="s">
        <v>133</v>
      </c>
      <c r="C479" s="47">
        <v>7500435233392</v>
      </c>
      <c r="D479" s="106">
        <v>24</v>
      </c>
      <c r="E479" s="106" t="s">
        <v>2394</v>
      </c>
      <c r="F479" s="46">
        <v>2683.8</v>
      </c>
      <c r="G479" s="46">
        <v>2624.09</v>
      </c>
      <c r="H479" s="16" t="str">
        <f>IFERROR(VLOOKUP(E479,'Promociones Vigentes'!A:B,2,),"")</f>
        <v/>
      </c>
      <c r="I479" s="16" t="str">
        <f>IFERROR(VLOOKUP(E479,'Promociones Vigentes'!A:C,3,),"")</f>
        <v/>
      </c>
      <c r="J479" s="20">
        <f t="shared" si="14"/>
        <v>2683.8</v>
      </c>
      <c r="K479" s="20">
        <f t="shared" si="15"/>
        <v>2624.09</v>
      </c>
      <c r="L479" s="16" t="str">
        <f>IFERROR(VLOOKUP(E479,'Promociones Vigentes'!A:D,4,),"")</f>
        <v/>
      </c>
    </row>
    <row r="480" spans="1:12" x14ac:dyDescent="0.3">
      <c r="A480" s="105" t="s">
        <v>747</v>
      </c>
      <c r="B480" s="105" t="s">
        <v>36</v>
      </c>
      <c r="C480" s="47">
        <v>7500435215350</v>
      </c>
      <c r="D480" s="106">
        <v>4</v>
      </c>
      <c r="E480" s="106" t="s">
        <v>2788</v>
      </c>
      <c r="F480" s="46">
        <v>5238.3</v>
      </c>
      <c r="G480" s="46">
        <v>5121.7700000000004</v>
      </c>
      <c r="H480" s="16" t="str">
        <f>IFERROR(VLOOKUP(E480,'Promociones Vigentes'!A:B,2,),"")</f>
        <v/>
      </c>
      <c r="I480" s="16" t="str">
        <f>IFERROR(VLOOKUP(E480,'Promociones Vigentes'!A:C,3,),"")</f>
        <v/>
      </c>
      <c r="J480" s="20">
        <f t="shared" si="14"/>
        <v>5238.3</v>
      </c>
      <c r="K480" s="20">
        <f t="shared" si="15"/>
        <v>5121.7700000000004</v>
      </c>
      <c r="L480" s="16" t="str">
        <f>IFERROR(VLOOKUP(E480,'Promociones Vigentes'!A:D,4,),"")</f>
        <v/>
      </c>
    </row>
    <row r="481" spans="1:12" x14ac:dyDescent="0.3">
      <c r="A481" s="105" t="s">
        <v>747</v>
      </c>
      <c r="B481" s="105" t="s">
        <v>36</v>
      </c>
      <c r="C481" s="47">
        <v>7500435237802</v>
      </c>
      <c r="D481" s="106">
        <v>4</v>
      </c>
      <c r="E481" s="106" t="s">
        <v>2789</v>
      </c>
      <c r="F481" s="46">
        <v>6069.63</v>
      </c>
      <c r="G481" s="46">
        <v>5934.6</v>
      </c>
      <c r="H481" s="16" t="str">
        <f>IFERROR(VLOOKUP(E481,'Promociones Vigentes'!A:B,2,),"")</f>
        <v/>
      </c>
      <c r="I481" s="16" t="str">
        <f>IFERROR(VLOOKUP(E481,'Promociones Vigentes'!A:C,3,),"")</f>
        <v/>
      </c>
      <c r="J481" s="20">
        <f t="shared" si="14"/>
        <v>6069.63</v>
      </c>
      <c r="K481" s="20">
        <f t="shared" si="15"/>
        <v>5934.6</v>
      </c>
      <c r="L481" s="16" t="str">
        <f>IFERROR(VLOOKUP(E481,'Promociones Vigentes'!A:D,4,),"")</f>
        <v/>
      </c>
    </row>
    <row r="482" spans="1:12" x14ac:dyDescent="0.3">
      <c r="A482" s="105" t="s">
        <v>747</v>
      </c>
      <c r="B482" s="105" t="s">
        <v>2816</v>
      </c>
      <c r="C482" s="47">
        <v>7790520999429</v>
      </c>
      <c r="D482" s="106">
        <v>12</v>
      </c>
      <c r="E482" s="106" t="s">
        <v>2853</v>
      </c>
      <c r="F482" s="46">
        <v>2183.44</v>
      </c>
      <c r="G482" s="46">
        <v>2062.13</v>
      </c>
      <c r="H482" s="16" t="str">
        <f>IFERROR(VLOOKUP(E482,'Promociones Vigentes'!A:B,2,),"")</f>
        <v/>
      </c>
      <c r="I482" s="16" t="str">
        <f>IFERROR(VLOOKUP(E482,'Promociones Vigentes'!A:C,3,),"")</f>
        <v/>
      </c>
      <c r="J482" s="20">
        <f t="shared" si="14"/>
        <v>2183.44</v>
      </c>
      <c r="K482" s="20">
        <f t="shared" si="15"/>
        <v>2062.13</v>
      </c>
      <c r="L482" s="16" t="str">
        <f>IFERROR(VLOOKUP(E482,'Promociones Vigentes'!A:D,4,),"")</f>
        <v/>
      </c>
    </row>
    <row r="483" spans="1:12" x14ac:dyDescent="0.3">
      <c r="A483" s="105" t="s">
        <v>747</v>
      </c>
      <c r="B483" s="105" t="s">
        <v>2444</v>
      </c>
      <c r="C483" s="47">
        <v>7791130001250</v>
      </c>
      <c r="D483" s="106">
        <v>12</v>
      </c>
      <c r="E483" s="106" t="s">
        <v>2478</v>
      </c>
      <c r="F483" s="46">
        <v>1614.15</v>
      </c>
      <c r="G483" s="46">
        <v>1523.47</v>
      </c>
      <c r="H483" s="16" t="str">
        <f>IFERROR(VLOOKUP(E483,'Promociones Vigentes'!A:B,2,),"")</f>
        <v/>
      </c>
      <c r="I483" s="16" t="str">
        <f>IFERROR(VLOOKUP(E483,'Promociones Vigentes'!A:C,3,),"")</f>
        <v/>
      </c>
      <c r="J483" s="20">
        <f t="shared" si="14"/>
        <v>1614.15</v>
      </c>
      <c r="K483" s="20">
        <f t="shared" si="15"/>
        <v>1523.47</v>
      </c>
      <c r="L483" s="16" t="str">
        <f>IFERROR(VLOOKUP(E483,'Promociones Vigentes'!A:D,4,),"")</f>
        <v/>
      </c>
    </row>
    <row r="484" spans="1:12" x14ac:dyDescent="0.3">
      <c r="A484" s="105" t="s">
        <v>747</v>
      </c>
      <c r="B484" s="105" t="s">
        <v>2808</v>
      </c>
      <c r="C484" s="47">
        <v>7793253005801</v>
      </c>
      <c r="D484" s="106">
        <v>12</v>
      </c>
      <c r="E484" s="106" t="s">
        <v>2854</v>
      </c>
      <c r="F484" s="46">
        <v>1675.06</v>
      </c>
      <c r="G484" s="46">
        <v>1582.01</v>
      </c>
      <c r="H484" s="16" t="str">
        <f>IFERROR(VLOOKUP(E484,'Promociones Vigentes'!A:B,2,),"")</f>
        <v/>
      </c>
      <c r="I484" s="16" t="str">
        <f>IFERROR(VLOOKUP(E484,'Promociones Vigentes'!A:C,3,),"")</f>
        <v/>
      </c>
      <c r="J484" s="20">
        <f t="shared" si="14"/>
        <v>1675.06</v>
      </c>
      <c r="K484" s="20">
        <f t="shared" si="15"/>
        <v>1582.01</v>
      </c>
      <c r="L484" s="16" t="str">
        <f>IFERROR(VLOOKUP(E484,'Promociones Vigentes'!A:D,4,),"")</f>
        <v/>
      </c>
    </row>
    <row r="485" spans="1:12" x14ac:dyDescent="0.3">
      <c r="A485" s="105" t="s">
        <v>747</v>
      </c>
      <c r="B485" s="105" t="s">
        <v>2808</v>
      </c>
      <c r="C485" s="47">
        <v>81228</v>
      </c>
      <c r="D485" s="106">
        <v>12</v>
      </c>
      <c r="E485" s="106" t="s">
        <v>2855</v>
      </c>
      <c r="F485" s="46">
        <v>2037.45</v>
      </c>
      <c r="G485" s="46">
        <v>1924.26</v>
      </c>
      <c r="H485" s="16" t="str">
        <f>IFERROR(VLOOKUP(E485,'Promociones Vigentes'!A:B,2,),"")</f>
        <v/>
      </c>
      <c r="I485" s="16" t="str">
        <f>IFERROR(VLOOKUP(E485,'Promociones Vigentes'!A:C,3,),"")</f>
        <v/>
      </c>
      <c r="J485" s="20">
        <f t="shared" si="14"/>
        <v>2037.45</v>
      </c>
      <c r="K485" s="20">
        <f t="shared" si="15"/>
        <v>1924.26</v>
      </c>
      <c r="L485" s="16" t="str">
        <f>IFERROR(VLOOKUP(E485,'Promociones Vigentes'!A:D,4,),"")</f>
        <v/>
      </c>
    </row>
    <row r="486" spans="1:12" x14ac:dyDescent="0.3">
      <c r="A486" s="105" t="s">
        <v>747</v>
      </c>
      <c r="B486" s="105" t="s">
        <v>2913</v>
      </c>
      <c r="C486" s="47">
        <v>7798131250496</v>
      </c>
      <c r="D486" s="106">
        <v>12</v>
      </c>
      <c r="E486" s="106" t="s">
        <v>2992</v>
      </c>
      <c r="F486" s="46">
        <v>1358.3</v>
      </c>
      <c r="G486" s="46">
        <v>1282.83</v>
      </c>
      <c r="H486" s="16" t="str">
        <f>IFERROR(VLOOKUP(E486,'Promociones Vigentes'!A:B,2,),"")</f>
        <v/>
      </c>
      <c r="I486" s="16" t="str">
        <f>IFERROR(VLOOKUP(E486,'Promociones Vigentes'!A:C,3,),"")</f>
        <v/>
      </c>
      <c r="J486" s="20">
        <f t="shared" si="14"/>
        <v>1358.3</v>
      </c>
      <c r="K486" s="20">
        <f t="shared" si="15"/>
        <v>1282.83</v>
      </c>
      <c r="L486" s="16" t="str">
        <f>IFERROR(VLOOKUP(E486,'Promociones Vigentes'!A:D,4,),"")</f>
        <v/>
      </c>
    </row>
    <row r="487" spans="1:12" x14ac:dyDescent="0.3">
      <c r="A487" s="105" t="s">
        <v>747</v>
      </c>
      <c r="B487" s="105" t="s">
        <v>2913</v>
      </c>
      <c r="C487" s="47">
        <v>7798131250519</v>
      </c>
      <c r="D487" s="106">
        <v>4</v>
      </c>
      <c r="E487" s="106" t="s">
        <v>2924</v>
      </c>
      <c r="F487" s="46">
        <v>3147.38</v>
      </c>
      <c r="G487" s="46">
        <v>2972.54</v>
      </c>
      <c r="H487" s="16" t="str">
        <f>IFERROR(VLOOKUP(E487,'Promociones Vigentes'!A:B,2,),"")</f>
        <v/>
      </c>
      <c r="I487" s="16" t="str">
        <f>IFERROR(VLOOKUP(E487,'Promociones Vigentes'!A:C,3,),"")</f>
        <v/>
      </c>
      <c r="J487" s="20">
        <f t="shared" si="14"/>
        <v>3147.38</v>
      </c>
      <c r="K487" s="20">
        <f t="shared" si="15"/>
        <v>2972.54</v>
      </c>
      <c r="L487" s="16" t="str">
        <f>IFERROR(VLOOKUP(E487,'Promociones Vigentes'!A:D,4,),"")</f>
        <v/>
      </c>
    </row>
    <row r="488" spans="1:12" x14ac:dyDescent="0.3">
      <c r="A488" s="105" t="s">
        <v>747</v>
      </c>
      <c r="B488" s="105" t="s">
        <v>2816</v>
      </c>
      <c r="C488" s="47">
        <v>7790520999436</v>
      </c>
      <c r="D488" s="106">
        <v>12</v>
      </c>
      <c r="E488" s="106" t="s">
        <v>2856</v>
      </c>
      <c r="F488" s="46">
        <v>2354.81</v>
      </c>
      <c r="G488" s="46">
        <v>2224</v>
      </c>
      <c r="H488" s="16" t="str">
        <f>IFERROR(VLOOKUP(E488,'Promociones Vigentes'!A:B,2,),"")</f>
        <v/>
      </c>
      <c r="I488" s="16" t="str">
        <f>IFERROR(VLOOKUP(E488,'Promociones Vigentes'!A:C,3,),"")</f>
        <v/>
      </c>
      <c r="J488" s="20">
        <f t="shared" si="14"/>
        <v>2354.81</v>
      </c>
      <c r="K488" s="20">
        <f t="shared" si="15"/>
        <v>2224</v>
      </c>
      <c r="L488" s="16" t="str">
        <f>IFERROR(VLOOKUP(E488,'Promociones Vigentes'!A:D,4,),"")</f>
        <v/>
      </c>
    </row>
    <row r="489" spans="1:12" x14ac:dyDescent="0.3">
      <c r="A489" s="105" t="s">
        <v>747</v>
      </c>
      <c r="B489" s="105" t="s">
        <v>1851</v>
      </c>
      <c r="C489" s="47">
        <v>7791130681384</v>
      </c>
      <c r="D489" s="106">
        <v>12</v>
      </c>
      <c r="E489" s="106" t="s">
        <v>1873</v>
      </c>
      <c r="F489" s="46">
        <v>1673.94</v>
      </c>
      <c r="G489" s="46">
        <v>1579.9</v>
      </c>
      <c r="H489" s="16" t="str">
        <f>IFERROR(VLOOKUP(E489,'Promociones Vigentes'!A:B,2,),"")</f>
        <v/>
      </c>
      <c r="I489" s="16" t="str">
        <f>IFERROR(VLOOKUP(E489,'Promociones Vigentes'!A:C,3,),"")</f>
        <v/>
      </c>
      <c r="J489" s="20">
        <f t="shared" si="14"/>
        <v>1673.94</v>
      </c>
      <c r="K489" s="20">
        <f t="shared" si="15"/>
        <v>1579.9</v>
      </c>
      <c r="L489" s="16" t="str">
        <f>IFERROR(VLOOKUP(E489,'Promociones Vigentes'!A:D,4,),"")</f>
        <v/>
      </c>
    </row>
    <row r="490" spans="1:12" x14ac:dyDescent="0.3">
      <c r="A490" s="105" t="s">
        <v>747</v>
      </c>
      <c r="B490" s="105" t="s">
        <v>1851</v>
      </c>
      <c r="C490" s="47">
        <v>7791130681391</v>
      </c>
      <c r="D490" s="106">
        <v>12</v>
      </c>
      <c r="E490" s="106" t="s">
        <v>1874</v>
      </c>
      <c r="F490" s="46">
        <v>1673.94</v>
      </c>
      <c r="G490" s="46">
        <v>1579.9</v>
      </c>
      <c r="H490" s="16" t="str">
        <f>IFERROR(VLOOKUP(E490,'Promociones Vigentes'!A:B,2,),"")</f>
        <v/>
      </c>
      <c r="I490" s="16" t="str">
        <f>IFERROR(VLOOKUP(E490,'Promociones Vigentes'!A:C,3,),"")</f>
        <v/>
      </c>
      <c r="J490" s="20">
        <f t="shared" si="14"/>
        <v>1673.94</v>
      </c>
      <c r="K490" s="20">
        <f t="shared" si="15"/>
        <v>1579.9</v>
      </c>
      <c r="L490" s="16" t="str">
        <f>IFERROR(VLOOKUP(E490,'Promociones Vigentes'!A:D,4,),"")</f>
        <v/>
      </c>
    </row>
    <row r="491" spans="1:12" x14ac:dyDescent="0.3">
      <c r="A491" s="105" t="s">
        <v>747</v>
      </c>
      <c r="B491" s="105" t="s">
        <v>1852</v>
      </c>
      <c r="C491" s="47">
        <v>7791130683760</v>
      </c>
      <c r="D491" s="106">
        <v>6</v>
      </c>
      <c r="E491" s="106" t="s">
        <v>2479</v>
      </c>
      <c r="F491" s="46">
        <v>2211.58</v>
      </c>
      <c r="G491" s="46">
        <v>2087.7199999999998</v>
      </c>
      <c r="H491" s="16" t="str">
        <f>IFERROR(VLOOKUP(E491,'Promociones Vigentes'!A:B,2,),"")</f>
        <v/>
      </c>
      <c r="I491" s="16" t="str">
        <f>IFERROR(VLOOKUP(E491,'Promociones Vigentes'!A:C,3,),"")</f>
        <v/>
      </c>
      <c r="J491" s="20">
        <f t="shared" si="14"/>
        <v>2211.58</v>
      </c>
      <c r="K491" s="20">
        <f t="shared" si="15"/>
        <v>2087.7199999999998</v>
      </c>
      <c r="L491" s="16" t="str">
        <f>IFERROR(VLOOKUP(E491,'Promociones Vigentes'!A:D,4,),"")</f>
        <v/>
      </c>
    </row>
    <row r="492" spans="1:12" x14ac:dyDescent="0.3">
      <c r="A492" s="105" t="s">
        <v>747</v>
      </c>
      <c r="B492" s="105" t="s">
        <v>1852</v>
      </c>
      <c r="C492" s="47">
        <v>7791130683784</v>
      </c>
      <c r="D492" s="106">
        <v>6</v>
      </c>
      <c r="E492" s="106" t="s">
        <v>2955</v>
      </c>
      <c r="F492" s="46">
        <v>2211.9899999999998</v>
      </c>
      <c r="G492" s="46">
        <v>2087.7199999999998</v>
      </c>
      <c r="H492" s="16" t="str">
        <f>IFERROR(VLOOKUP(E492,'Promociones Vigentes'!A:B,2,),"")</f>
        <v/>
      </c>
      <c r="I492" s="16" t="str">
        <f>IFERROR(VLOOKUP(E492,'Promociones Vigentes'!A:C,3,),"")</f>
        <v/>
      </c>
      <c r="J492" s="20">
        <f t="shared" si="14"/>
        <v>2211.9899999999998</v>
      </c>
      <c r="K492" s="20">
        <f t="shared" si="15"/>
        <v>2087.7199999999998</v>
      </c>
      <c r="L492" s="16" t="str">
        <f>IFERROR(VLOOKUP(E492,'Promociones Vigentes'!A:D,4,),"")</f>
        <v/>
      </c>
    </row>
    <row r="493" spans="1:12" x14ac:dyDescent="0.3">
      <c r="A493" s="105" t="s">
        <v>747</v>
      </c>
      <c r="B493" s="105" t="s">
        <v>1852</v>
      </c>
      <c r="C493" s="47">
        <v>7791130683791</v>
      </c>
      <c r="D493" s="106">
        <v>6</v>
      </c>
      <c r="E493" s="106" t="s">
        <v>2925</v>
      </c>
      <c r="F493" s="46">
        <v>2211.58</v>
      </c>
      <c r="G493" s="46">
        <v>2087.7199999999998</v>
      </c>
      <c r="H493" s="16" t="str">
        <f>IFERROR(VLOOKUP(E493,'Promociones Vigentes'!A:B,2,),"")</f>
        <v/>
      </c>
      <c r="I493" s="16" t="str">
        <f>IFERROR(VLOOKUP(E493,'Promociones Vigentes'!A:C,3,),"")</f>
        <v/>
      </c>
      <c r="J493" s="20">
        <f t="shared" si="14"/>
        <v>2211.58</v>
      </c>
      <c r="K493" s="20">
        <f t="shared" si="15"/>
        <v>2087.7199999999998</v>
      </c>
      <c r="L493" s="16" t="str">
        <f>IFERROR(VLOOKUP(E493,'Promociones Vigentes'!A:D,4,),"")</f>
        <v/>
      </c>
    </row>
    <row r="494" spans="1:12" x14ac:dyDescent="0.3">
      <c r="A494" s="105" t="s">
        <v>747</v>
      </c>
      <c r="B494" s="105" t="s">
        <v>1852</v>
      </c>
      <c r="C494" s="47">
        <v>7791130683814</v>
      </c>
      <c r="D494" s="106">
        <v>6</v>
      </c>
      <c r="E494" s="106" t="s">
        <v>2926</v>
      </c>
      <c r="F494" s="46">
        <v>2211.58</v>
      </c>
      <c r="G494" s="46">
        <v>2087.7199999999998</v>
      </c>
      <c r="H494" s="16" t="str">
        <f>IFERROR(VLOOKUP(E494,'Promociones Vigentes'!A:B,2,),"")</f>
        <v/>
      </c>
      <c r="I494" s="16" t="str">
        <f>IFERROR(VLOOKUP(E494,'Promociones Vigentes'!A:C,3,),"")</f>
        <v/>
      </c>
      <c r="J494" s="20">
        <f t="shared" si="14"/>
        <v>2211.58</v>
      </c>
      <c r="K494" s="20">
        <f t="shared" si="15"/>
        <v>2087.7199999999998</v>
      </c>
      <c r="L494" s="16" t="str">
        <f>IFERROR(VLOOKUP(E494,'Promociones Vigentes'!A:D,4,),"")</f>
        <v/>
      </c>
    </row>
    <row r="495" spans="1:12" x14ac:dyDescent="0.3">
      <c r="A495" s="105" t="s">
        <v>747</v>
      </c>
      <c r="B495" s="105" t="s">
        <v>32</v>
      </c>
      <c r="C495" s="47">
        <v>7791290794306</v>
      </c>
      <c r="D495" s="106">
        <v>12</v>
      </c>
      <c r="E495" s="106" t="s">
        <v>2857</v>
      </c>
      <c r="F495" s="46">
        <v>1904.17</v>
      </c>
      <c r="G495" s="46">
        <v>1798.37</v>
      </c>
      <c r="H495" s="16" t="str">
        <f>IFERROR(VLOOKUP(E495,'Promociones Vigentes'!A:B,2,),"")</f>
        <v/>
      </c>
      <c r="I495" s="16" t="str">
        <f>IFERROR(VLOOKUP(E495,'Promociones Vigentes'!A:C,3,),"")</f>
        <v/>
      </c>
      <c r="J495" s="20">
        <f t="shared" si="14"/>
        <v>1904.17</v>
      </c>
      <c r="K495" s="20">
        <f t="shared" si="15"/>
        <v>1798.37</v>
      </c>
      <c r="L495" s="16" t="str">
        <f>IFERROR(VLOOKUP(E495,'Promociones Vigentes'!A:D,4,),"")</f>
        <v/>
      </c>
    </row>
    <row r="496" spans="1:12" x14ac:dyDescent="0.3">
      <c r="A496" s="105" t="s">
        <v>747</v>
      </c>
      <c r="B496" s="105" t="s">
        <v>32</v>
      </c>
      <c r="C496" s="47">
        <v>7791290794269</v>
      </c>
      <c r="D496" s="106">
        <v>15</v>
      </c>
      <c r="E496" s="106" t="s">
        <v>2858</v>
      </c>
      <c r="F496" s="46">
        <v>1523.33</v>
      </c>
      <c r="G496" s="46">
        <v>1438.7</v>
      </c>
      <c r="H496" s="16" t="str">
        <f>IFERROR(VLOOKUP(E496,'Promociones Vigentes'!A:B,2,),"")</f>
        <v/>
      </c>
      <c r="I496" s="16" t="str">
        <f>IFERROR(VLOOKUP(E496,'Promociones Vigentes'!A:C,3,),"")</f>
        <v/>
      </c>
      <c r="J496" s="20">
        <f t="shared" si="14"/>
        <v>1523.33</v>
      </c>
      <c r="K496" s="20">
        <f t="shared" si="15"/>
        <v>1438.7</v>
      </c>
      <c r="L496" s="16" t="str">
        <f>IFERROR(VLOOKUP(E496,'Promociones Vigentes'!A:D,4,),"")</f>
        <v/>
      </c>
    </row>
    <row r="497" spans="1:12" x14ac:dyDescent="0.3">
      <c r="A497" s="105" t="s">
        <v>747</v>
      </c>
      <c r="B497" s="105" t="s">
        <v>32</v>
      </c>
      <c r="C497" s="47">
        <v>7791290794283</v>
      </c>
      <c r="D497" s="106">
        <v>12</v>
      </c>
      <c r="E497" s="106" t="s">
        <v>2859</v>
      </c>
      <c r="F497" s="46">
        <v>1903.48</v>
      </c>
      <c r="G497" s="46">
        <v>1797.74</v>
      </c>
      <c r="H497" s="16" t="str">
        <f>IFERROR(VLOOKUP(E497,'Promociones Vigentes'!A:B,2,),"")</f>
        <v/>
      </c>
      <c r="I497" s="16" t="str">
        <f>IFERROR(VLOOKUP(E497,'Promociones Vigentes'!A:C,3,),"")</f>
        <v/>
      </c>
      <c r="J497" s="20">
        <f t="shared" si="14"/>
        <v>1903.48</v>
      </c>
      <c r="K497" s="20">
        <f t="shared" si="15"/>
        <v>1797.74</v>
      </c>
      <c r="L497" s="16" t="str">
        <f>IFERROR(VLOOKUP(E497,'Promociones Vigentes'!A:D,4,),"")</f>
        <v/>
      </c>
    </row>
    <row r="498" spans="1:12" x14ac:dyDescent="0.3">
      <c r="A498" s="105" t="s">
        <v>747</v>
      </c>
      <c r="B498" s="105" t="s">
        <v>32</v>
      </c>
      <c r="C498" s="47">
        <v>7791290795259</v>
      </c>
      <c r="D498" s="106">
        <v>15</v>
      </c>
      <c r="E498" s="106" t="s">
        <v>2860</v>
      </c>
      <c r="F498" s="46">
        <v>1243.5999999999999</v>
      </c>
      <c r="G498" s="46">
        <v>1174.52</v>
      </c>
      <c r="H498" s="16" t="str">
        <f>IFERROR(VLOOKUP(E498,'Promociones Vigentes'!A:B,2,),"")</f>
        <v/>
      </c>
      <c r="I498" s="16" t="str">
        <f>IFERROR(VLOOKUP(E498,'Promociones Vigentes'!A:C,3,),"")</f>
        <v/>
      </c>
      <c r="J498" s="20">
        <f t="shared" si="14"/>
        <v>1243.5999999999999</v>
      </c>
      <c r="K498" s="20">
        <f t="shared" si="15"/>
        <v>1174.52</v>
      </c>
      <c r="L498" s="16" t="str">
        <f>IFERROR(VLOOKUP(E498,'Promociones Vigentes'!A:D,4,),"")</f>
        <v/>
      </c>
    </row>
    <row r="499" spans="1:12" x14ac:dyDescent="0.3">
      <c r="A499" s="105" t="s">
        <v>747</v>
      </c>
      <c r="B499" s="105" t="s">
        <v>32</v>
      </c>
      <c r="C499" s="47">
        <v>7791290009745</v>
      </c>
      <c r="D499" s="106">
        <v>15</v>
      </c>
      <c r="E499" s="106" t="s">
        <v>2861</v>
      </c>
      <c r="F499" s="46">
        <v>1294.83</v>
      </c>
      <c r="G499" s="46">
        <v>1222.8900000000001</v>
      </c>
      <c r="H499" s="16" t="str">
        <f>IFERROR(VLOOKUP(E499,'Promociones Vigentes'!A:B,2,),"")</f>
        <v/>
      </c>
      <c r="I499" s="16" t="str">
        <f>IFERROR(VLOOKUP(E499,'Promociones Vigentes'!A:C,3,),"")</f>
        <v/>
      </c>
      <c r="J499" s="20">
        <f t="shared" si="14"/>
        <v>1294.83</v>
      </c>
      <c r="K499" s="20">
        <f t="shared" si="15"/>
        <v>1222.8900000000001</v>
      </c>
      <c r="L499" s="16" t="str">
        <f>IFERROR(VLOOKUP(E499,'Promociones Vigentes'!A:D,4,),"")</f>
        <v/>
      </c>
    </row>
    <row r="500" spans="1:12" x14ac:dyDescent="0.3">
      <c r="A500" s="105" t="s">
        <v>747</v>
      </c>
      <c r="B500" s="105" t="s">
        <v>1269</v>
      </c>
      <c r="C500" s="47">
        <v>7793344904143</v>
      </c>
      <c r="D500" s="106">
        <v>12</v>
      </c>
      <c r="E500" s="106" t="s">
        <v>1271</v>
      </c>
      <c r="F500" s="46">
        <v>1146.8800000000001</v>
      </c>
      <c r="G500" s="46">
        <v>1121.4000000000001</v>
      </c>
      <c r="H500" s="16">
        <f>IFERROR(VLOOKUP(E500,'Promociones Vigentes'!A:B,2,),"")</f>
        <v>17</v>
      </c>
      <c r="I500" s="16">
        <f>IFERROR(VLOOKUP(E500,'Promociones Vigentes'!A:C,3,),"")</f>
        <v>0</v>
      </c>
      <c r="J500" s="20">
        <f t="shared" si="14"/>
        <v>951.9104000000001</v>
      </c>
      <c r="K500" s="20">
        <f t="shared" si="15"/>
        <v>930.76200000000006</v>
      </c>
      <c r="L500" s="16" t="str">
        <f>IFERROR(VLOOKUP(E500,'Promociones Vigentes'!A:D,4,),"")</f>
        <v>16/03/2024-31/03/2024</v>
      </c>
    </row>
    <row r="501" spans="1:12" x14ac:dyDescent="0.3">
      <c r="A501" s="105" t="s">
        <v>747</v>
      </c>
      <c r="B501" s="105" t="s">
        <v>1269</v>
      </c>
      <c r="C501" s="47">
        <v>7793344009022</v>
      </c>
      <c r="D501" s="106">
        <v>12</v>
      </c>
      <c r="E501" s="106" t="s">
        <v>1538</v>
      </c>
      <c r="F501" s="46">
        <v>1153.18</v>
      </c>
      <c r="G501" s="46">
        <v>1127.56</v>
      </c>
      <c r="H501" s="16">
        <f>IFERROR(VLOOKUP(E501,'Promociones Vigentes'!A:B,2,),"")</f>
        <v>9</v>
      </c>
      <c r="I501" s="16">
        <f>IFERROR(VLOOKUP(E501,'Promociones Vigentes'!A:C,3,),"")</f>
        <v>0</v>
      </c>
      <c r="J501" s="20">
        <f t="shared" si="14"/>
        <v>1049.3938000000001</v>
      </c>
      <c r="K501" s="20">
        <f t="shared" si="15"/>
        <v>1026.0796</v>
      </c>
      <c r="L501" s="16" t="str">
        <f>IFERROR(VLOOKUP(E501,'Promociones Vigentes'!A:D,4,),"")</f>
        <v>16/03/2024-31/03/2024</v>
      </c>
    </row>
    <row r="502" spans="1:12" x14ac:dyDescent="0.3">
      <c r="A502" s="105" t="s">
        <v>747</v>
      </c>
      <c r="B502" s="105" t="s">
        <v>1269</v>
      </c>
      <c r="C502" s="47">
        <v>7793344000517</v>
      </c>
      <c r="D502" s="106">
        <v>10</v>
      </c>
      <c r="E502" s="106" t="s">
        <v>1272</v>
      </c>
      <c r="F502" s="46">
        <v>2005.9</v>
      </c>
      <c r="G502" s="46">
        <v>1961.33</v>
      </c>
      <c r="H502" s="16">
        <f>IFERROR(VLOOKUP(E502,'Promociones Vigentes'!A:B,2,),"")</f>
        <v>9</v>
      </c>
      <c r="I502" s="16">
        <f>IFERROR(VLOOKUP(E502,'Promociones Vigentes'!A:C,3,),"")</f>
        <v>0</v>
      </c>
      <c r="J502" s="20">
        <f t="shared" si="14"/>
        <v>1825.3690000000001</v>
      </c>
      <c r="K502" s="20">
        <f t="shared" si="15"/>
        <v>1784.8102999999999</v>
      </c>
      <c r="L502" s="16" t="str">
        <f>IFERROR(VLOOKUP(E502,'Promociones Vigentes'!A:D,4,),"")</f>
        <v>16/03/2024-31/03/2024</v>
      </c>
    </row>
    <row r="503" spans="1:12" x14ac:dyDescent="0.3">
      <c r="A503" s="105" t="s">
        <v>747</v>
      </c>
      <c r="B503" s="105" t="s">
        <v>1269</v>
      </c>
      <c r="C503" s="47">
        <v>7793344009190</v>
      </c>
      <c r="D503" s="106">
        <v>1</v>
      </c>
      <c r="E503" s="106" t="s">
        <v>1273</v>
      </c>
      <c r="F503" s="46">
        <v>7338.56</v>
      </c>
      <c r="G503" s="46">
        <v>7175.49</v>
      </c>
      <c r="H503" s="16">
        <f>IFERROR(VLOOKUP(E503,'Promociones Vigentes'!A:B,2,),"")</f>
        <v>9</v>
      </c>
      <c r="I503" s="16">
        <f>IFERROR(VLOOKUP(E503,'Promociones Vigentes'!A:C,3,),"")</f>
        <v>0</v>
      </c>
      <c r="J503" s="20">
        <f t="shared" si="14"/>
        <v>6678.0896000000002</v>
      </c>
      <c r="K503" s="20">
        <f t="shared" si="15"/>
        <v>6529.6958999999997</v>
      </c>
      <c r="L503" s="16" t="str">
        <f>IFERROR(VLOOKUP(E503,'Promociones Vigentes'!A:D,4,),"")</f>
        <v>16/03/2024-31/03/2024</v>
      </c>
    </row>
    <row r="504" spans="1:12" x14ac:dyDescent="0.3">
      <c r="A504" s="105" t="s">
        <v>747</v>
      </c>
      <c r="B504" s="105" t="s">
        <v>1269</v>
      </c>
      <c r="C504" s="47">
        <v>7793344009206</v>
      </c>
      <c r="D504" s="106">
        <v>12</v>
      </c>
      <c r="E504" s="106" t="s">
        <v>1274</v>
      </c>
      <c r="F504" s="46">
        <v>1540.59</v>
      </c>
      <c r="G504" s="46">
        <v>1506.35</v>
      </c>
      <c r="H504" s="16">
        <f>IFERROR(VLOOKUP(E504,'Promociones Vigentes'!A:B,2,),"")</f>
        <v>17</v>
      </c>
      <c r="I504" s="16">
        <f>IFERROR(VLOOKUP(E504,'Promociones Vigentes'!A:C,3,),"")</f>
        <v>0</v>
      </c>
      <c r="J504" s="20">
        <f t="shared" si="14"/>
        <v>1278.6896999999999</v>
      </c>
      <c r="K504" s="20">
        <f t="shared" si="15"/>
        <v>1250.2704999999999</v>
      </c>
      <c r="L504" s="16" t="str">
        <f>IFERROR(VLOOKUP(E504,'Promociones Vigentes'!A:D,4,),"")</f>
        <v>16/03/2024-31/03/2024</v>
      </c>
    </row>
    <row r="505" spans="1:12" x14ac:dyDescent="0.3">
      <c r="A505" s="105" t="s">
        <v>747</v>
      </c>
      <c r="B505" s="105" t="s">
        <v>776</v>
      </c>
      <c r="C505" s="47">
        <v>7791905000921</v>
      </c>
      <c r="D505" s="106">
        <v>12</v>
      </c>
      <c r="E505" s="106" t="s">
        <v>787</v>
      </c>
      <c r="F505" s="46">
        <v>2022.25</v>
      </c>
      <c r="G505" s="46">
        <v>1909.91</v>
      </c>
      <c r="H505" s="16" t="str">
        <f>IFERROR(VLOOKUP(E505,'Promociones Vigentes'!A:B,2,),"")</f>
        <v/>
      </c>
      <c r="I505" s="16" t="str">
        <f>IFERROR(VLOOKUP(E505,'Promociones Vigentes'!A:C,3,),"")</f>
        <v/>
      </c>
      <c r="J505" s="20">
        <f t="shared" si="14"/>
        <v>2022.25</v>
      </c>
      <c r="K505" s="20">
        <f t="shared" si="15"/>
        <v>1909.91</v>
      </c>
      <c r="L505" s="16" t="str">
        <f>IFERROR(VLOOKUP(E505,'Promociones Vigentes'!A:D,4,),"")</f>
        <v/>
      </c>
    </row>
    <row r="506" spans="1:12" x14ac:dyDescent="0.3">
      <c r="A506" s="105" t="s">
        <v>747</v>
      </c>
      <c r="B506" s="105" t="s">
        <v>1269</v>
      </c>
      <c r="C506" s="47">
        <v>7793344904013</v>
      </c>
      <c r="D506" s="106">
        <v>8</v>
      </c>
      <c r="E506" s="106" t="s">
        <v>1275</v>
      </c>
      <c r="F506" s="46">
        <v>1277.27</v>
      </c>
      <c r="G506" s="46">
        <v>1248.9000000000001</v>
      </c>
      <c r="H506" s="16">
        <f>IFERROR(VLOOKUP(E506,'Promociones Vigentes'!A:B,2,),"")</f>
        <v>17</v>
      </c>
      <c r="I506" s="16">
        <f>IFERROR(VLOOKUP(E506,'Promociones Vigentes'!A:C,3,),"")</f>
        <v>0</v>
      </c>
      <c r="J506" s="20">
        <f t="shared" si="14"/>
        <v>1060.1341</v>
      </c>
      <c r="K506" s="20">
        <f t="shared" si="15"/>
        <v>1036.587</v>
      </c>
      <c r="L506" s="16" t="str">
        <f>IFERROR(VLOOKUP(E506,'Promociones Vigentes'!A:D,4,),"")</f>
        <v>16/03/2024-31/03/2024</v>
      </c>
    </row>
    <row r="507" spans="1:12" x14ac:dyDescent="0.3">
      <c r="A507" s="105" t="s">
        <v>747</v>
      </c>
      <c r="B507" s="105" t="s">
        <v>169</v>
      </c>
      <c r="C507" s="47">
        <v>7790520028686</v>
      </c>
      <c r="D507" s="106">
        <v>12</v>
      </c>
      <c r="E507" s="106" t="s">
        <v>2532</v>
      </c>
      <c r="F507" s="46">
        <v>2387.14</v>
      </c>
      <c r="G507" s="46">
        <v>2332.2600000000002</v>
      </c>
      <c r="H507" s="16" t="str">
        <f>IFERROR(VLOOKUP(E507,'Promociones Vigentes'!A:B,2,),"")</f>
        <v/>
      </c>
      <c r="I507" s="16" t="str">
        <f>IFERROR(VLOOKUP(E507,'Promociones Vigentes'!A:C,3,),"")</f>
        <v/>
      </c>
      <c r="J507" s="20">
        <f t="shared" si="14"/>
        <v>2387.14</v>
      </c>
      <c r="K507" s="20">
        <f t="shared" si="15"/>
        <v>2332.2600000000002</v>
      </c>
      <c r="L507" s="16" t="str">
        <f>IFERROR(VLOOKUP(E507,'Promociones Vigentes'!A:D,4,),"")</f>
        <v/>
      </c>
    </row>
    <row r="508" spans="1:12" x14ac:dyDescent="0.3">
      <c r="A508" s="105" t="s">
        <v>747</v>
      </c>
      <c r="B508" s="105" t="s">
        <v>169</v>
      </c>
      <c r="C508" s="47">
        <v>7790520028693</v>
      </c>
      <c r="D508" s="106">
        <v>12</v>
      </c>
      <c r="E508" s="106" t="s">
        <v>2341</v>
      </c>
      <c r="F508" s="46">
        <v>2387.15</v>
      </c>
      <c r="G508" s="46">
        <v>2332.27</v>
      </c>
      <c r="H508" s="16" t="str">
        <f>IFERROR(VLOOKUP(E508,'Promociones Vigentes'!A:B,2,),"")</f>
        <v/>
      </c>
      <c r="I508" s="16" t="str">
        <f>IFERROR(VLOOKUP(E508,'Promociones Vigentes'!A:C,3,),"")</f>
        <v/>
      </c>
      <c r="J508" s="20">
        <f t="shared" si="14"/>
        <v>2387.15</v>
      </c>
      <c r="K508" s="20">
        <f t="shared" si="15"/>
        <v>2332.27</v>
      </c>
      <c r="L508" s="16" t="str">
        <f>IFERROR(VLOOKUP(E508,'Promociones Vigentes'!A:D,4,),"")</f>
        <v/>
      </c>
    </row>
    <row r="509" spans="1:12" x14ac:dyDescent="0.3">
      <c r="A509" s="105" t="s">
        <v>747</v>
      </c>
      <c r="B509" s="105" t="s">
        <v>765</v>
      </c>
      <c r="C509" s="47">
        <v>7790520028778</v>
      </c>
      <c r="D509" s="106">
        <v>6</v>
      </c>
      <c r="E509" s="106" t="s">
        <v>2937</v>
      </c>
      <c r="F509" s="46">
        <v>2007.43</v>
      </c>
      <c r="G509" s="46">
        <v>1961.29</v>
      </c>
      <c r="H509" s="16" t="str">
        <f>IFERROR(VLOOKUP(E509,'Promociones Vigentes'!A:B,2,),"")</f>
        <v/>
      </c>
      <c r="I509" s="16" t="str">
        <f>IFERROR(VLOOKUP(E509,'Promociones Vigentes'!A:C,3,),"")</f>
        <v/>
      </c>
      <c r="J509" s="20">
        <f t="shared" si="14"/>
        <v>2007.43</v>
      </c>
      <c r="K509" s="20">
        <f t="shared" si="15"/>
        <v>1961.29</v>
      </c>
      <c r="L509" s="16" t="str">
        <f>IFERROR(VLOOKUP(E509,'Promociones Vigentes'!A:D,4,),"")</f>
        <v/>
      </c>
    </row>
    <row r="510" spans="1:12" x14ac:dyDescent="0.3">
      <c r="A510" s="105" t="s">
        <v>747</v>
      </c>
      <c r="B510" s="105" t="s">
        <v>765</v>
      </c>
      <c r="C510" s="47">
        <v>7790520028785</v>
      </c>
      <c r="D510" s="106">
        <v>6</v>
      </c>
      <c r="E510" s="106" t="s">
        <v>3138</v>
      </c>
      <c r="F510" s="46">
        <v>2007.43</v>
      </c>
      <c r="G510" s="46">
        <v>1961.29</v>
      </c>
      <c r="H510" s="16" t="str">
        <f>IFERROR(VLOOKUP(E510,'Promociones Vigentes'!A:B,2,),"")</f>
        <v/>
      </c>
      <c r="I510" s="16" t="str">
        <f>IFERROR(VLOOKUP(E510,'Promociones Vigentes'!A:C,3,),"")</f>
        <v/>
      </c>
      <c r="J510" s="20">
        <f t="shared" si="14"/>
        <v>2007.43</v>
      </c>
      <c r="K510" s="20">
        <f t="shared" si="15"/>
        <v>1961.29</v>
      </c>
      <c r="L510" s="16" t="str">
        <f>IFERROR(VLOOKUP(E510,'Promociones Vigentes'!A:D,4,),"")</f>
        <v/>
      </c>
    </row>
    <row r="511" spans="1:12" x14ac:dyDescent="0.3">
      <c r="A511" s="105" t="s">
        <v>747</v>
      </c>
      <c r="B511" s="105" t="s">
        <v>765</v>
      </c>
      <c r="C511" s="47">
        <v>7790520028792</v>
      </c>
      <c r="D511" s="106">
        <v>6</v>
      </c>
      <c r="E511" s="106" t="s">
        <v>2872</v>
      </c>
      <c r="F511" s="46">
        <v>2007.43</v>
      </c>
      <c r="G511" s="46">
        <v>1961.29</v>
      </c>
      <c r="H511" s="16" t="str">
        <f>IFERROR(VLOOKUP(E511,'Promociones Vigentes'!A:B,2,),"")</f>
        <v/>
      </c>
      <c r="I511" s="16" t="str">
        <f>IFERROR(VLOOKUP(E511,'Promociones Vigentes'!A:C,3,),"")</f>
        <v/>
      </c>
      <c r="J511" s="20">
        <f t="shared" si="14"/>
        <v>2007.43</v>
      </c>
      <c r="K511" s="20">
        <f t="shared" si="15"/>
        <v>1961.29</v>
      </c>
      <c r="L511" s="16" t="str">
        <f>IFERROR(VLOOKUP(E511,'Promociones Vigentes'!A:D,4,),"")</f>
        <v/>
      </c>
    </row>
    <row r="512" spans="1:12" x14ac:dyDescent="0.3">
      <c r="A512" s="105" t="s">
        <v>747</v>
      </c>
      <c r="B512" s="105" t="s">
        <v>1853</v>
      </c>
      <c r="C512" s="47">
        <v>7790990001844</v>
      </c>
      <c r="D512" s="106">
        <v>14</v>
      </c>
      <c r="E512" s="106" t="s">
        <v>1875</v>
      </c>
      <c r="F512" s="46">
        <v>1853.29</v>
      </c>
      <c r="G512" s="46">
        <v>1749.17</v>
      </c>
      <c r="H512" s="16" t="str">
        <f>IFERROR(VLOOKUP(E512,'Promociones Vigentes'!A:B,2,),"")</f>
        <v/>
      </c>
      <c r="I512" s="16" t="str">
        <f>IFERROR(VLOOKUP(E512,'Promociones Vigentes'!A:C,3,),"")</f>
        <v/>
      </c>
      <c r="J512" s="20">
        <f t="shared" si="14"/>
        <v>1853.29</v>
      </c>
      <c r="K512" s="20">
        <f t="shared" si="15"/>
        <v>1749.17</v>
      </c>
      <c r="L512" s="16" t="str">
        <f>IFERROR(VLOOKUP(E512,'Promociones Vigentes'!A:D,4,),"")</f>
        <v/>
      </c>
    </row>
    <row r="513" spans="1:12" x14ac:dyDescent="0.3">
      <c r="A513" s="105" t="s">
        <v>747</v>
      </c>
      <c r="B513" s="105" t="s">
        <v>1853</v>
      </c>
      <c r="C513" s="47">
        <v>7790990001851</v>
      </c>
      <c r="D513" s="106">
        <v>4</v>
      </c>
      <c r="E513" s="106" t="s">
        <v>2480</v>
      </c>
      <c r="F513" s="46">
        <v>5978.35</v>
      </c>
      <c r="G513" s="46">
        <v>5642.49</v>
      </c>
      <c r="H513" s="16" t="str">
        <f>IFERROR(VLOOKUP(E513,'Promociones Vigentes'!A:B,2,),"")</f>
        <v/>
      </c>
      <c r="I513" s="16" t="str">
        <f>IFERROR(VLOOKUP(E513,'Promociones Vigentes'!A:C,3,),"")</f>
        <v/>
      </c>
      <c r="J513" s="20">
        <f t="shared" si="14"/>
        <v>5978.35</v>
      </c>
      <c r="K513" s="20">
        <f t="shared" si="15"/>
        <v>5642.49</v>
      </c>
      <c r="L513" s="16" t="str">
        <f>IFERROR(VLOOKUP(E513,'Promociones Vigentes'!A:D,4,),"")</f>
        <v/>
      </c>
    </row>
    <row r="514" spans="1:12" x14ac:dyDescent="0.3">
      <c r="A514" s="105" t="s">
        <v>747</v>
      </c>
      <c r="B514" s="105" t="s">
        <v>1853</v>
      </c>
      <c r="C514" s="47">
        <v>7790990001875</v>
      </c>
      <c r="D514" s="106">
        <v>14</v>
      </c>
      <c r="E514" s="106" t="s">
        <v>2481</v>
      </c>
      <c r="F514" s="46">
        <v>1853.29</v>
      </c>
      <c r="G514" s="46">
        <v>1749.17</v>
      </c>
      <c r="H514" s="16" t="str">
        <f>IFERROR(VLOOKUP(E514,'Promociones Vigentes'!A:B,2,),"")</f>
        <v/>
      </c>
      <c r="I514" s="16" t="str">
        <f>IFERROR(VLOOKUP(E514,'Promociones Vigentes'!A:C,3,),"")</f>
        <v/>
      </c>
      <c r="J514" s="20">
        <f t="shared" ref="J514:J577" si="16">IF(F514="","",IF(H514="",F514,F514-(F514*H514/100)))</f>
        <v>1853.29</v>
      </c>
      <c r="K514" s="20">
        <f t="shared" ref="K514:K577" si="17">IF(G514="","",IF(H514="",G514,G514-(G514*H514/100)))</f>
        <v>1749.17</v>
      </c>
      <c r="L514" s="16" t="str">
        <f>IFERROR(VLOOKUP(E514,'Promociones Vigentes'!A:D,4,),"")</f>
        <v/>
      </c>
    </row>
    <row r="515" spans="1:12" x14ac:dyDescent="0.3">
      <c r="A515" s="105" t="s">
        <v>747</v>
      </c>
      <c r="B515" s="105" t="s">
        <v>1853</v>
      </c>
      <c r="C515" s="47">
        <v>7790990002216</v>
      </c>
      <c r="D515" s="106">
        <v>14</v>
      </c>
      <c r="E515" s="106" t="s">
        <v>2930</v>
      </c>
      <c r="F515" s="46">
        <v>2798.37</v>
      </c>
      <c r="G515" s="46">
        <v>2641.16</v>
      </c>
      <c r="H515" s="16" t="str">
        <f>IFERROR(VLOOKUP(E515,'Promociones Vigentes'!A:B,2,),"")</f>
        <v/>
      </c>
      <c r="I515" s="16" t="str">
        <f>IFERROR(VLOOKUP(E515,'Promociones Vigentes'!A:C,3,),"")</f>
        <v/>
      </c>
      <c r="J515" s="20">
        <f t="shared" si="16"/>
        <v>2798.37</v>
      </c>
      <c r="K515" s="20">
        <f t="shared" si="17"/>
        <v>2641.16</v>
      </c>
      <c r="L515" s="16" t="str">
        <f>IFERROR(VLOOKUP(E515,'Promociones Vigentes'!A:D,4,),"")</f>
        <v/>
      </c>
    </row>
    <row r="516" spans="1:12" x14ac:dyDescent="0.3">
      <c r="A516" s="105" t="s">
        <v>747</v>
      </c>
      <c r="B516" s="105" t="s">
        <v>1853</v>
      </c>
      <c r="C516" s="47">
        <v>7790990001509</v>
      </c>
      <c r="D516" s="106">
        <v>12</v>
      </c>
      <c r="E516" s="106" t="s">
        <v>2931</v>
      </c>
      <c r="F516" s="46">
        <v>4304.41</v>
      </c>
      <c r="G516" s="46">
        <v>4062.59</v>
      </c>
      <c r="H516" s="16" t="str">
        <f>IFERROR(VLOOKUP(E516,'Promociones Vigentes'!A:B,2,),"")</f>
        <v/>
      </c>
      <c r="I516" s="16" t="str">
        <f>IFERROR(VLOOKUP(E516,'Promociones Vigentes'!A:C,3,),"")</f>
        <v/>
      </c>
      <c r="J516" s="20">
        <f t="shared" si="16"/>
        <v>4304.41</v>
      </c>
      <c r="K516" s="20">
        <f t="shared" si="17"/>
        <v>4062.59</v>
      </c>
      <c r="L516" s="16" t="str">
        <f>IFERROR(VLOOKUP(E516,'Promociones Vigentes'!A:D,4,),"")</f>
        <v/>
      </c>
    </row>
    <row r="517" spans="1:12" x14ac:dyDescent="0.3">
      <c r="A517" s="105" t="s">
        <v>747</v>
      </c>
      <c r="B517" s="105" t="s">
        <v>32</v>
      </c>
      <c r="C517" s="47">
        <v>8967</v>
      </c>
      <c r="D517" s="106">
        <v>4</v>
      </c>
      <c r="E517" s="106" t="s">
        <v>3013</v>
      </c>
      <c r="F517" s="46">
        <v>5405.09</v>
      </c>
      <c r="G517" s="46">
        <v>5280.84</v>
      </c>
      <c r="H517" s="16" t="str">
        <f>IFERROR(VLOOKUP(E517,'Promociones Vigentes'!A:B,2,),"")</f>
        <v/>
      </c>
      <c r="I517" s="16" t="str">
        <f>IFERROR(VLOOKUP(E517,'Promociones Vigentes'!A:C,3,),"")</f>
        <v/>
      </c>
      <c r="J517" s="20">
        <f t="shared" si="16"/>
        <v>5405.09</v>
      </c>
      <c r="K517" s="20">
        <f t="shared" si="17"/>
        <v>5280.84</v>
      </c>
      <c r="L517" s="16" t="str">
        <f>IFERROR(VLOOKUP(E517,'Promociones Vigentes'!A:D,4,),"")</f>
        <v/>
      </c>
    </row>
    <row r="518" spans="1:12" x14ac:dyDescent="0.3">
      <c r="A518" s="105" t="s">
        <v>747</v>
      </c>
      <c r="B518" s="105" t="s">
        <v>917</v>
      </c>
      <c r="C518" s="47">
        <v>7791828900117</v>
      </c>
      <c r="D518" s="106">
        <v>48</v>
      </c>
      <c r="E518" s="106" t="s">
        <v>3053</v>
      </c>
      <c r="F518" s="46">
        <v>953.69</v>
      </c>
      <c r="G518" s="46">
        <v>932.26</v>
      </c>
      <c r="H518" s="16" t="str">
        <f>IFERROR(VLOOKUP(E518,'Promociones Vigentes'!A:B,2,),"")</f>
        <v/>
      </c>
      <c r="I518" s="16" t="str">
        <f>IFERROR(VLOOKUP(E518,'Promociones Vigentes'!A:C,3,),"")</f>
        <v/>
      </c>
      <c r="J518" s="20">
        <f t="shared" si="16"/>
        <v>953.69</v>
      </c>
      <c r="K518" s="20">
        <f t="shared" si="17"/>
        <v>932.26</v>
      </c>
      <c r="L518" s="16" t="str">
        <f>IFERROR(VLOOKUP(E518,'Promociones Vigentes'!A:D,4,),"")</f>
        <v/>
      </c>
    </row>
    <row r="519" spans="1:12" x14ac:dyDescent="0.3">
      <c r="A519" s="105" t="s">
        <v>747</v>
      </c>
      <c r="B519" s="105" t="s">
        <v>917</v>
      </c>
      <c r="C519" s="47">
        <v>7791828900193</v>
      </c>
      <c r="D519" s="106">
        <v>48</v>
      </c>
      <c r="E519" s="106" t="s">
        <v>3054</v>
      </c>
      <c r="F519" s="46">
        <v>952.45</v>
      </c>
      <c r="G519" s="46">
        <v>931.05</v>
      </c>
      <c r="H519" s="16" t="str">
        <f>IFERROR(VLOOKUP(E519,'Promociones Vigentes'!A:B,2,),"")</f>
        <v/>
      </c>
      <c r="I519" s="16" t="str">
        <f>IFERROR(VLOOKUP(E519,'Promociones Vigentes'!A:C,3,),"")</f>
        <v/>
      </c>
      <c r="J519" s="20">
        <f t="shared" si="16"/>
        <v>952.45</v>
      </c>
      <c r="K519" s="20">
        <f t="shared" si="17"/>
        <v>931.05</v>
      </c>
      <c r="L519" s="16" t="str">
        <f>IFERROR(VLOOKUP(E519,'Promociones Vigentes'!A:D,4,),"")</f>
        <v/>
      </c>
    </row>
    <row r="520" spans="1:12" x14ac:dyDescent="0.3">
      <c r="A520" s="105" t="s">
        <v>747</v>
      </c>
      <c r="B520" s="105" t="s">
        <v>917</v>
      </c>
      <c r="C520" s="47">
        <v>7791828000046</v>
      </c>
      <c r="D520" s="106">
        <v>12</v>
      </c>
      <c r="E520" s="106" t="s">
        <v>1224</v>
      </c>
      <c r="F520" s="46">
        <v>1076.07</v>
      </c>
      <c r="G520" s="46">
        <v>1051.9000000000001</v>
      </c>
      <c r="H520" s="16" t="str">
        <f>IFERROR(VLOOKUP(E520,'Promociones Vigentes'!A:B,2,),"")</f>
        <v/>
      </c>
      <c r="I520" s="16" t="str">
        <f>IFERROR(VLOOKUP(E520,'Promociones Vigentes'!A:C,3,),"")</f>
        <v/>
      </c>
      <c r="J520" s="20">
        <f t="shared" si="16"/>
        <v>1076.07</v>
      </c>
      <c r="K520" s="20">
        <f t="shared" si="17"/>
        <v>1051.9000000000001</v>
      </c>
      <c r="L520" s="16" t="str">
        <f>IFERROR(VLOOKUP(E520,'Promociones Vigentes'!A:D,4,),"")</f>
        <v/>
      </c>
    </row>
    <row r="521" spans="1:12" x14ac:dyDescent="0.3">
      <c r="A521" s="105" t="s">
        <v>747</v>
      </c>
      <c r="B521" s="105" t="s">
        <v>917</v>
      </c>
      <c r="C521" s="47">
        <v>7791828000077</v>
      </c>
      <c r="D521" s="106">
        <v>4</v>
      </c>
      <c r="E521" s="106" t="s">
        <v>1225</v>
      </c>
      <c r="F521" s="46">
        <v>2994.45</v>
      </c>
      <c r="G521" s="46">
        <v>2927.17</v>
      </c>
      <c r="H521" s="16" t="str">
        <f>IFERROR(VLOOKUP(E521,'Promociones Vigentes'!A:B,2,),"")</f>
        <v/>
      </c>
      <c r="I521" s="16" t="str">
        <f>IFERROR(VLOOKUP(E521,'Promociones Vigentes'!A:C,3,),"")</f>
        <v/>
      </c>
      <c r="J521" s="20">
        <f t="shared" si="16"/>
        <v>2994.45</v>
      </c>
      <c r="K521" s="20">
        <f t="shared" si="17"/>
        <v>2927.17</v>
      </c>
      <c r="L521" s="16" t="str">
        <f>IFERROR(VLOOKUP(E521,'Promociones Vigentes'!A:D,4,),"")</f>
        <v/>
      </c>
    </row>
    <row r="522" spans="1:12" x14ac:dyDescent="0.3">
      <c r="A522" s="105" t="s">
        <v>747</v>
      </c>
      <c r="B522" s="105" t="s">
        <v>917</v>
      </c>
      <c r="C522" s="47">
        <v>7791828000657</v>
      </c>
      <c r="D522" s="106">
        <v>10</v>
      </c>
      <c r="E522" s="106" t="s">
        <v>3055</v>
      </c>
      <c r="F522" s="46">
        <v>2432.38</v>
      </c>
      <c r="G522" s="46">
        <v>2377.7199999999998</v>
      </c>
      <c r="H522" s="16" t="str">
        <f>IFERROR(VLOOKUP(E522,'Promociones Vigentes'!A:B,2,),"")</f>
        <v/>
      </c>
      <c r="I522" s="16" t="str">
        <f>IFERROR(VLOOKUP(E522,'Promociones Vigentes'!A:C,3,),"")</f>
        <v/>
      </c>
      <c r="J522" s="20">
        <f t="shared" si="16"/>
        <v>2432.38</v>
      </c>
      <c r="K522" s="20">
        <f t="shared" si="17"/>
        <v>2377.7199999999998</v>
      </c>
      <c r="L522" s="16" t="str">
        <f>IFERROR(VLOOKUP(E522,'Promociones Vigentes'!A:D,4,),"")</f>
        <v/>
      </c>
    </row>
    <row r="523" spans="1:12" x14ac:dyDescent="0.3">
      <c r="A523" s="105" t="s">
        <v>747</v>
      </c>
      <c r="B523" s="105" t="s">
        <v>917</v>
      </c>
      <c r="C523" s="47">
        <v>7791828900186</v>
      </c>
      <c r="D523" s="106">
        <v>10</v>
      </c>
      <c r="E523" s="106" t="s">
        <v>1021</v>
      </c>
      <c r="F523" s="46">
        <v>1170.98</v>
      </c>
      <c r="G523" s="46">
        <v>1144.67</v>
      </c>
      <c r="H523" s="16" t="str">
        <f>IFERROR(VLOOKUP(E523,'Promociones Vigentes'!A:B,2,),"")</f>
        <v/>
      </c>
      <c r="I523" s="16" t="str">
        <f>IFERROR(VLOOKUP(E523,'Promociones Vigentes'!A:C,3,),"")</f>
        <v/>
      </c>
      <c r="J523" s="20">
        <f t="shared" si="16"/>
        <v>1170.98</v>
      </c>
      <c r="K523" s="20">
        <f t="shared" si="17"/>
        <v>1144.67</v>
      </c>
      <c r="L523" s="16" t="str">
        <f>IFERROR(VLOOKUP(E523,'Promociones Vigentes'!A:D,4,),"")</f>
        <v/>
      </c>
    </row>
    <row r="524" spans="1:12" x14ac:dyDescent="0.3">
      <c r="A524" s="105" t="s">
        <v>747</v>
      </c>
      <c r="B524" s="105" t="s">
        <v>917</v>
      </c>
      <c r="C524" s="47">
        <v>7791828900049</v>
      </c>
      <c r="D524" s="106">
        <v>10</v>
      </c>
      <c r="E524" s="106" t="s">
        <v>1124</v>
      </c>
      <c r="F524" s="46">
        <v>1705.25</v>
      </c>
      <c r="G524" s="46">
        <v>1666.92</v>
      </c>
      <c r="H524" s="16" t="str">
        <f>IFERROR(VLOOKUP(E524,'Promociones Vigentes'!A:B,2,),"")</f>
        <v/>
      </c>
      <c r="I524" s="16" t="str">
        <f>IFERROR(VLOOKUP(E524,'Promociones Vigentes'!A:C,3,),"")</f>
        <v/>
      </c>
      <c r="J524" s="20">
        <f t="shared" si="16"/>
        <v>1705.25</v>
      </c>
      <c r="K524" s="20">
        <f t="shared" si="17"/>
        <v>1666.92</v>
      </c>
      <c r="L524" s="16" t="str">
        <f>IFERROR(VLOOKUP(E524,'Promociones Vigentes'!A:D,4,),"")</f>
        <v/>
      </c>
    </row>
    <row r="525" spans="1:12" x14ac:dyDescent="0.3">
      <c r="A525" s="105" t="s">
        <v>747</v>
      </c>
      <c r="B525" s="105" t="s">
        <v>917</v>
      </c>
      <c r="C525" s="47">
        <v>7791828900339</v>
      </c>
      <c r="D525" s="106">
        <v>3</v>
      </c>
      <c r="E525" s="106" t="s">
        <v>1226</v>
      </c>
      <c r="F525" s="46">
        <v>5934.87</v>
      </c>
      <c r="G525" s="46">
        <v>5801.51</v>
      </c>
      <c r="H525" s="16" t="str">
        <f>IFERROR(VLOOKUP(E525,'Promociones Vigentes'!A:B,2,),"")</f>
        <v/>
      </c>
      <c r="I525" s="16" t="str">
        <f>IFERROR(VLOOKUP(E525,'Promociones Vigentes'!A:C,3,),"")</f>
        <v/>
      </c>
      <c r="J525" s="20">
        <f t="shared" si="16"/>
        <v>5934.87</v>
      </c>
      <c r="K525" s="20">
        <f t="shared" si="17"/>
        <v>5801.51</v>
      </c>
      <c r="L525" s="16" t="str">
        <f>IFERROR(VLOOKUP(E525,'Promociones Vigentes'!A:D,4,),"")</f>
        <v/>
      </c>
    </row>
    <row r="526" spans="1:12" x14ac:dyDescent="0.3">
      <c r="A526" s="105" t="s">
        <v>747</v>
      </c>
      <c r="B526" s="105" t="s">
        <v>917</v>
      </c>
      <c r="C526" s="47">
        <v>7791828000121</v>
      </c>
      <c r="D526" s="106">
        <v>10</v>
      </c>
      <c r="E526" s="106" t="s">
        <v>1243</v>
      </c>
      <c r="F526" s="46">
        <v>1121.45</v>
      </c>
      <c r="G526" s="46">
        <v>1096.25</v>
      </c>
      <c r="H526" s="16" t="str">
        <f>IFERROR(VLOOKUP(E526,'Promociones Vigentes'!A:B,2,),"")</f>
        <v/>
      </c>
      <c r="I526" s="16" t="str">
        <f>IFERROR(VLOOKUP(E526,'Promociones Vigentes'!A:C,3,),"")</f>
        <v/>
      </c>
      <c r="J526" s="20">
        <f t="shared" si="16"/>
        <v>1121.45</v>
      </c>
      <c r="K526" s="20">
        <f t="shared" si="17"/>
        <v>1096.25</v>
      </c>
      <c r="L526" s="16" t="str">
        <f>IFERROR(VLOOKUP(E526,'Promociones Vigentes'!A:D,4,),"")</f>
        <v/>
      </c>
    </row>
    <row r="527" spans="1:12" x14ac:dyDescent="0.3">
      <c r="A527" s="105" t="s">
        <v>747</v>
      </c>
      <c r="B527" s="105" t="s">
        <v>917</v>
      </c>
      <c r="C527" s="47">
        <v>7791828900377</v>
      </c>
      <c r="D527" s="106">
        <v>12</v>
      </c>
      <c r="E527" s="106" t="s">
        <v>926</v>
      </c>
      <c r="F527" s="46">
        <v>1310.76</v>
      </c>
      <c r="G527" s="46">
        <v>1281.3</v>
      </c>
      <c r="H527" s="16" t="str">
        <f>IFERROR(VLOOKUP(E527,'Promociones Vigentes'!A:B,2,),"")</f>
        <v/>
      </c>
      <c r="I527" s="16" t="str">
        <f>IFERROR(VLOOKUP(E527,'Promociones Vigentes'!A:C,3,),"")</f>
        <v/>
      </c>
      <c r="J527" s="20">
        <f t="shared" si="16"/>
        <v>1310.76</v>
      </c>
      <c r="K527" s="20">
        <f t="shared" si="17"/>
        <v>1281.3</v>
      </c>
      <c r="L527" s="16" t="str">
        <f>IFERROR(VLOOKUP(E527,'Promociones Vigentes'!A:D,4,),"")</f>
        <v/>
      </c>
    </row>
    <row r="528" spans="1:12" x14ac:dyDescent="0.3">
      <c r="A528" s="105" t="s">
        <v>747</v>
      </c>
      <c r="B528" s="105" t="s">
        <v>918</v>
      </c>
      <c r="C528" s="47">
        <v>7791828000626</v>
      </c>
      <c r="D528" s="106">
        <v>10</v>
      </c>
      <c r="E528" s="106" t="s">
        <v>2806</v>
      </c>
      <c r="F528" s="46">
        <v>963.17</v>
      </c>
      <c r="G528" s="46">
        <v>941.52</v>
      </c>
      <c r="H528" s="16" t="str">
        <f>IFERROR(VLOOKUP(E528,'Promociones Vigentes'!A:B,2,),"")</f>
        <v/>
      </c>
      <c r="I528" s="16" t="str">
        <f>IFERROR(VLOOKUP(E528,'Promociones Vigentes'!A:C,3,),"")</f>
        <v/>
      </c>
      <c r="J528" s="20">
        <f t="shared" si="16"/>
        <v>963.17</v>
      </c>
      <c r="K528" s="20">
        <f t="shared" si="17"/>
        <v>941.52</v>
      </c>
      <c r="L528" s="16" t="str">
        <f>IFERROR(VLOOKUP(E528,'Promociones Vigentes'!A:D,4,),"")</f>
        <v/>
      </c>
    </row>
    <row r="529" spans="1:12" x14ac:dyDescent="0.3">
      <c r="A529" s="105" t="s">
        <v>745</v>
      </c>
      <c r="B529" s="105" t="s">
        <v>851</v>
      </c>
      <c r="C529" s="47">
        <v>7794207000323</v>
      </c>
      <c r="D529" s="106">
        <v>12</v>
      </c>
      <c r="E529" s="106" t="s">
        <v>852</v>
      </c>
      <c r="F529" s="46">
        <v>3490.21</v>
      </c>
      <c r="G529" s="46">
        <v>3490.21</v>
      </c>
      <c r="H529" s="16" t="str">
        <f>IFERROR(VLOOKUP(E529,'Promociones Vigentes'!A:B,2,),"")</f>
        <v/>
      </c>
      <c r="I529" s="16" t="str">
        <f>IFERROR(VLOOKUP(E529,'Promociones Vigentes'!A:C,3,),"")</f>
        <v/>
      </c>
      <c r="J529" s="20">
        <f t="shared" si="16"/>
        <v>3490.21</v>
      </c>
      <c r="K529" s="20">
        <f t="shared" si="17"/>
        <v>3490.21</v>
      </c>
      <c r="L529" s="16" t="str">
        <f>IFERROR(VLOOKUP(E529,'Promociones Vigentes'!A:D,4,),"")</f>
        <v/>
      </c>
    </row>
    <row r="530" spans="1:12" x14ac:dyDescent="0.3">
      <c r="A530" s="105" t="s">
        <v>745</v>
      </c>
      <c r="B530" s="105" t="s">
        <v>189</v>
      </c>
      <c r="C530" s="47">
        <v>7790520009500</v>
      </c>
      <c r="D530" s="106">
        <v>12</v>
      </c>
      <c r="E530" s="106" t="s">
        <v>2934</v>
      </c>
      <c r="F530" s="46">
        <v>4183.2299999999996</v>
      </c>
      <c r="G530" s="46">
        <v>4087.07</v>
      </c>
      <c r="H530" s="16" t="str">
        <f>IFERROR(VLOOKUP(E530,'Promociones Vigentes'!A:B,2,),"")</f>
        <v/>
      </c>
      <c r="I530" s="16" t="str">
        <f>IFERROR(VLOOKUP(E530,'Promociones Vigentes'!A:C,3,),"")</f>
        <v/>
      </c>
      <c r="J530" s="20">
        <f t="shared" si="16"/>
        <v>4183.2299999999996</v>
      </c>
      <c r="K530" s="20">
        <f t="shared" si="17"/>
        <v>4087.07</v>
      </c>
      <c r="L530" s="16" t="str">
        <f>IFERROR(VLOOKUP(E530,'Promociones Vigentes'!A:D,4,),"")</f>
        <v/>
      </c>
    </row>
    <row r="531" spans="1:12" x14ac:dyDescent="0.3">
      <c r="A531" s="105" t="s">
        <v>745</v>
      </c>
      <c r="B531" s="105" t="s">
        <v>189</v>
      </c>
      <c r="C531" s="47">
        <v>77980755</v>
      </c>
      <c r="D531" s="106">
        <v>24</v>
      </c>
      <c r="E531" s="106" t="s">
        <v>559</v>
      </c>
      <c r="F531" s="46">
        <v>1460.63</v>
      </c>
      <c r="G531" s="46">
        <v>1460.63</v>
      </c>
      <c r="H531" s="16" t="str">
        <f>IFERROR(VLOOKUP(E531,'Promociones Vigentes'!A:B,2,),"")</f>
        <v/>
      </c>
      <c r="I531" s="16" t="str">
        <f>IFERROR(VLOOKUP(E531,'Promociones Vigentes'!A:C,3,),"")</f>
        <v/>
      </c>
      <c r="J531" s="20">
        <f t="shared" si="16"/>
        <v>1460.63</v>
      </c>
      <c r="K531" s="20">
        <f t="shared" si="17"/>
        <v>1460.63</v>
      </c>
      <c r="L531" s="16" t="str">
        <f>IFERROR(VLOOKUP(E531,'Promociones Vigentes'!A:D,4,),"")</f>
        <v/>
      </c>
    </row>
    <row r="532" spans="1:12" x14ac:dyDescent="0.3">
      <c r="A532" s="105" t="s">
        <v>745</v>
      </c>
      <c r="B532" s="105" t="s">
        <v>189</v>
      </c>
      <c r="C532" s="47">
        <v>7790520998965</v>
      </c>
      <c r="D532" s="106">
        <v>12</v>
      </c>
      <c r="E532" s="106" t="s">
        <v>191</v>
      </c>
      <c r="F532" s="46">
        <v>4848.7700000000004</v>
      </c>
      <c r="G532" s="46">
        <v>4737.3100000000004</v>
      </c>
      <c r="H532" s="16" t="str">
        <f>IFERROR(VLOOKUP(E532,'Promociones Vigentes'!A:B,2,),"")</f>
        <v/>
      </c>
      <c r="I532" s="16" t="str">
        <f>IFERROR(VLOOKUP(E532,'Promociones Vigentes'!A:C,3,),"")</f>
        <v/>
      </c>
      <c r="J532" s="20">
        <f t="shared" si="16"/>
        <v>4848.7700000000004</v>
      </c>
      <c r="K532" s="20">
        <f t="shared" si="17"/>
        <v>4737.3100000000004</v>
      </c>
      <c r="L532" s="16" t="str">
        <f>IFERROR(VLOOKUP(E532,'Promociones Vigentes'!A:D,4,),"")</f>
        <v/>
      </c>
    </row>
    <row r="533" spans="1:12" x14ac:dyDescent="0.3">
      <c r="A533" s="105" t="s">
        <v>745</v>
      </c>
      <c r="B533" s="105" t="s">
        <v>193</v>
      </c>
      <c r="C533" s="47">
        <v>3014260279165</v>
      </c>
      <c r="D533" s="106">
        <v>12</v>
      </c>
      <c r="E533" s="106" t="s">
        <v>2771</v>
      </c>
      <c r="F533" s="46">
        <v>3106.3</v>
      </c>
      <c r="G533" s="46">
        <v>3036.89</v>
      </c>
      <c r="H533" s="16" t="str">
        <f>IFERROR(VLOOKUP(E533,'Promociones Vigentes'!A:B,2,),"")</f>
        <v/>
      </c>
      <c r="I533" s="16" t="str">
        <f>IFERROR(VLOOKUP(E533,'Promociones Vigentes'!A:C,3,),"")</f>
        <v/>
      </c>
      <c r="J533" s="20">
        <f t="shared" si="16"/>
        <v>3106.3</v>
      </c>
      <c r="K533" s="20">
        <f t="shared" si="17"/>
        <v>3036.89</v>
      </c>
      <c r="L533" s="16" t="str">
        <f>IFERROR(VLOOKUP(E533,'Promociones Vigentes'!A:D,4,),"")</f>
        <v/>
      </c>
    </row>
    <row r="534" spans="1:12" x14ac:dyDescent="0.3">
      <c r="A534" s="105" t="s">
        <v>745</v>
      </c>
      <c r="B534" s="105" t="s">
        <v>189</v>
      </c>
      <c r="C534" s="47">
        <v>7790520998941</v>
      </c>
      <c r="D534" s="106">
        <v>12</v>
      </c>
      <c r="E534" s="106" t="s">
        <v>190</v>
      </c>
      <c r="F534" s="46">
        <v>1999</v>
      </c>
      <c r="G534" s="46">
        <v>1953.05</v>
      </c>
      <c r="H534" s="16" t="str">
        <f>IFERROR(VLOOKUP(E534,'Promociones Vigentes'!A:B,2,),"")</f>
        <v/>
      </c>
      <c r="I534" s="16" t="str">
        <f>IFERROR(VLOOKUP(E534,'Promociones Vigentes'!A:C,3,),"")</f>
        <v/>
      </c>
      <c r="J534" s="20">
        <f t="shared" si="16"/>
        <v>1999</v>
      </c>
      <c r="K534" s="20">
        <f t="shared" si="17"/>
        <v>1953.05</v>
      </c>
      <c r="L534" s="16" t="str">
        <f>IFERROR(VLOOKUP(E534,'Promociones Vigentes'!A:D,4,),"")</f>
        <v/>
      </c>
    </row>
    <row r="535" spans="1:12" x14ac:dyDescent="0.3">
      <c r="A535" s="105" t="s">
        <v>745</v>
      </c>
      <c r="B535" s="105" t="s">
        <v>189</v>
      </c>
      <c r="C535" s="47">
        <v>7790520998972</v>
      </c>
      <c r="D535" s="106">
        <v>12</v>
      </c>
      <c r="E535" s="106" t="s">
        <v>192</v>
      </c>
      <c r="F535" s="46">
        <v>6938.04</v>
      </c>
      <c r="G535" s="46">
        <v>6778.54</v>
      </c>
      <c r="H535" s="16" t="str">
        <f>IFERROR(VLOOKUP(E535,'Promociones Vigentes'!A:B,2,),"")</f>
        <v/>
      </c>
      <c r="I535" s="16" t="str">
        <f>IFERROR(VLOOKUP(E535,'Promociones Vigentes'!A:C,3,),"")</f>
        <v/>
      </c>
      <c r="J535" s="20">
        <f t="shared" si="16"/>
        <v>6938.04</v>
      </c>
      <c r="K535" s="20">
        <f t="shared" si="17"/>
        <v>6778.54</v>
      </c>
      <c r="L535" s="16" t="str">
        <f>IFERROR(VLOOKUP(E535,'Promociones Vigentes'!A:D,4,),"")</f>
        <v/>
      </c>
    </row>
    <row r="536" spans="1:12" x14ac:dyDescent="0.3">
      <c r="A536" s="105" t="s">
        <v>745</v>
      </c>
      <c r="B536" s="105" t="s">
        <v>189</v>
      </c>
      <c r="C536" s="47">
        <v>7790520018410</v>
      </c>
      <c r="D536" s="106">
        <v>12</v>
      </c>
      <c r="E536" s="106" t="s">
        <v>1149</v>
      </c>
      <c r="F536" s="46">
        <v>3982.89</v>
      </c>
      <c r="G536" s="46">
        <v>3891.32</v>
      </c>
      <c r="H536" s="16" t="str">
        <f>IFERROR(VLOOKUP(E536,'Promociones Vigentes'!A:B,2,),"")</f>
        <v/>
      </c>
      <c r="I536" s="16" t="str">
        <f>IFERROR(VLOOKUP(E536,'Promociones Vigentes'!A:C,3,),"")</f>
        <v/>
      </c>
      <c r="J536" s="20">
        <f t="shared" si="16"/>
        <v>3982.89</v>
      </c>
      <c r="K536" s="20">
        <f t="shared" si="17"/>
        <v>3891.32</v>
      </c>
      <c r="L536" s="16" t="str">
        <f>IFERROR(VLOOKUP(E536,'Promociones Vigentes'!A:D,4,),"")</f>
        <v/>
      </c>
    </row>
    <row r="537" spans="1:12" x14ac:dyDescent="0.3">
      <c r="A537" s="105" t="s">
        <v>745</v>
      </c>
      <c r="B537" s="105" t="s">
        <v>193</v>
      </c>
      <c r="C537" s="47">
        <v>7500435017053</v>
      </c>
      <c r="D537" s="106">
        <v>12</v>
      </c>
      <c r="E537" s="106" t="s">
        <v>2772</v>
      </c>
      <c r="F537" s="46">
        <v>3106.3</v>
      </c>
      <c r="G537" s="46">
        <v>3036.89</v>
      </c>
      <c r="H537" s="16" t="str">
        <f>IFERROR(VLOOKUP(E537,'Promociones Vigentes'!A:B,2,),"")</f>
        <v/>
      </c>
      <c r="I537" s="16" t="str">
        <f>IFERROR(VLOOKUP(E537,'Promociones Vigentes'!A:C,3,),"")</f>
        <v/>
      </c>
      <c r="J537" s="20">
        <f t="shared" si="16"/>
        <v>3106.3</v>
      </c>
      <c r="K537" s="20">
        <f t="shared" si="17"/>
        <v>3036.89</v>
      </c>
      <c r="L537" s="16" t="str">
        <f>IFERROR(VLOOKUP(E537,'Promociones Vigentes'!A:D,4,),"")</f>
        <v/>
      </c>
    </row>
    <row r="538" spans="1:12" x14ac:dyDescent="0.3">
      <c r="A538" s="105" t="s">
        <v>745</v>
      </c>
      <c r="B538" s="105" t="s">
        <v>193</v>
      </c>
      <c r="C538" s="47">
        <v>7500435129510</v>
      </c>
      <c r="D538" s="106">
        <v>24</v>
      </c>
      <c r="E538" s="106" t="s">
        <v>2773</v>
      </c>
      <c r="F538" s="46">
        <v>1765.83</v>
      </c>
      <c r="G538" s="46">
        <v>1726.38</v>
      </c>
      <c r="H538" s="16" t="str">
        <f>IFERROR(VLOOKUP(E538,'Promociones Vigentes'!A:B,2,),"")</f>
        <v/>
      </c>
      <c r="I538" s="16" t="str">
        <f>IFERROR(VLOOKUP(E538,'Promociones Vigentes'!A:C,3,),"")</f>
        <v/>
      </c>
      <c r="J538" s="20">
        <f t="shared" si="16"/>
        <v>1765.83</v>
      </c>
      <c r="K538" s="20">
        <f t="shared" si="17"/>
        <v>1726.38</v>
      </c>
      <c r="L538" s="16" t="str">
        <f>IFERROR(VLOOKUP(E538,'Promociones Vigentes'!A:D,4,),"")</f>
        <v/>
      </c>
    </row>
    <row r="539" spans="1:12" x14ac:dyDescent="0.3">
      <c r="A539" s="105" t="s">
        <v>745</v>
      </c>
      <c r="B539" s="105" t="s">
        <v>193</v>
      </c>
      <c r="C539" s="47">
        <v>7500435145152</v>
      </c>
      <c r="D539" s="106">
        <v>24</v>
      </c>
      <c r="E539" s="106" t="s">
        <v>2774</v>
      </c>
      <c r="F539" s="46">
        <v>1765.83</v>
      </c>
      <c r="G539" s="46">
        <v>1726.38</v>
      </c>
      <c r="H539" s="16" t="str">
        <f>IFERROR(VLOOKUP(E539,'Promociones Vigentes'!A:B,2,),"")</f>
        <v/>
      </c>
      <c r="I539" s="16" t="str">
        <f>IFERROR(VLOOKUP(E539,'Promociones Vigentes'!A:C,3,),"")</f>
        <v/>
      </c>
      <c r="J539" s="20">
        <f t="shared" si="16"/>
        <v>1765.83</v>
      </c>
      <c r="K539" s="20">
        <f t="shared" si="17"/>
        <v>1726.38</v>
      </c>
      <c r="L539" s="16" t="str">
        <f>IFERROR(VLOOKUP(E539,'Promociones Vigentes'!A:D,4,),"")</f>
        <v/>
      </c>
    </row>
    <row r="540" spans="1:12" x14ac:dyDescent="0.3">
      <c r="A540" s="105" t="s">
        <v>745</v>
      </c>
      <c r="B540" s="105" t="s">
        <v>193</v>
      </c>
      <c r="C540" s="47">
        <v>7500435129503</v>
      </c>
      <c r="D540" s="106">
        <v>24</v>
      </c>
      <c r="E540" s="106" t="s">
        <v>2775</v>
      </c>
      <c r="F540" s="46">
        <v>1765.83</v>
      </c>
      <c r="G540" s="46">
        <v>1726.38</v>
      </c>
      <c r="H540" s="16" t="str">
        <f>IFERROR(VLOOKUP(E540,'Promociones Vigentes'!A:B,2,),"")</f>
        <v/>
      </c>
      <c r="I540" s="16" t="str">
        <f>IFERROR(VLOOKUP(E540,'Promociones Vigentes'!A:C,3,),"")</f>
        <v/>
      </c>
      <c r="J540" s="20">
        <f t="shared" si="16"/>
        <v>1765.83</v>
      </c>
      <c r="K540" s="20">
        <f t="shared" si="17"/>
        <v>1726.38</v>
      </c>
      <c r="L540" s="16" t="str">
        <f>IFERROR(VLOOKUP(E540,'Promociones Vigentes'!A:D,4,),"")</f>
        <v/>
      </c>
    </row>
    <row r="541" spans="1:12" x14ac:dyDescent="0.3">
      <c r="A541" s="105" t="s">
        <v>745</v>
      </c>
      <c r="B541" s="105" t="s">
        <v>66</v>
      </c>
      <c r="C541" s="47">
        <v>7790770602100</v>
      </c>
      <c r="D541" s="106">
        <v>25</v>
      </c>
      <c r="E541" s="106" t="s">
        <v>2082</v>
      </c>
      <c r="F541" s="46">
        <v>1192.27</v>
      </c>
      <c r="G541" s="46">
        <v>1166.3499999999999</v>
      </c>
      <c r="H541" s="16" t="str">
        <f>IFERROR(VLOOKUP(E541,'Promociones Vigentes'!A:B,2,),"")</f>
        <v/>
      </c>
      <c r="I541" s="16" t="str">
        <f>IFERROR(VLOOKUP(E541,'Promociones Vigentes'!A:C,3,),"")</f>
        <v/>
      </c>
      <c r="J541" s="20">
        <f t="shared" si="16"/>
        <v>1192.27</v>
      </c>
      <c r="K541" s="20">
        <f t="shared" si="17"/>
        <v>1166.3499999999999</v>
      </c>
      <c r="L541" s="16" t="str">
        <f>IFERROR(VLOOKUP(E541,'Promociones Vigentes'!A:D,4,),"")</f>
        <v/>
      </c>
    </row>
    <row r="542" spans="1:12" x14ac:dyDescent="0.3">
      <c r="A542" s="105" t="s">
        <v>745</v>
      </c>
      <c r="B542" s="105" t="s">
        <v>66</v>
      </c>
      <c r="C542" s="47">
        <v>7790770602094</v>
      </c>
      <c r="D542" s="106">
        <v>50</v>
      </c>
      <c r="E542" s="106" t="s">
        <v>2083</v>
      </c>
      <c r="F542" s="46">
        <v>662.56</v>
      </c>
      <c r="G542" s="46">
        <v>648.16</v>
      </c>
      <c r="H542" s="16" t="str">
        <f>IFERROR(VLOOKUP(E542,'Promociones Vigentes'!A:B,2,),"")</f>
        <v/>
      </c>
      <c r="I542" s="16" t="str">
        <f>IFERROR(VLOOKUP(E542,'Promociones Vigentes'!A:C,3,),"")</f>
        <v/>
      </c>
      <c r="J542" s="20">
        <f t="shared" si="16"/>
        <v>662.56</v>
      </c>
      <c r="K542" s="20">
        <f t="shared" si="17"/>
        <v>648.16</v>
      </c>
      <c r="L542" s="16" t="str">
        <f>IFERROR(VLOOKUP(E542,'Promociones Vigentes'!A:D,4,),"")</f>
        <v/>
      </c>
    </row>
    <row r="543" spans="1:12" x14ac:dyDescent="0.3">
      <c r="A543" s="105" t="s">
        <v>745</v>
      </c>
      <c r="B543" s="105" t="s">
        <v>189</v>
      </c>
      <c r="C543" s="47">
        <v>7790520997449</v>
      </c>
      <c r="D543" s="106">
        <v>12</v>
      </c>
      <c r="E543" s="106" t="s">
        <v>1531</v>
      </c>
      <c r="F543" s="46">
        <v>8363.24</v>
      </c>
      <c r="G543" s="46">
        <v>8170.98</v>
      </c>
      <c r="H543" s="16" t="str">
        <f>IFERROR(VLOOKUP(E543,'Promociones Vigentes'!A:B,2,),"")</f>
        <v/>
      </c>
      <c r="I543" s="16" t="str">
        <f>IFERROR(VLOOKUP(E543,'Promociones Vigentes'!A:C,3,),"")</f>
        <v/>
      </c>
      <c r="J543" s="20">
        <f t="shared" si="16"/>
        <v>8363.24</v>
      </c>
      <c r="K543" s="20">
        <f t="shared" si="17"/>
        <v>8170.98</v>
      </c>
      <c r="L543" s="16" t="str">
        <f>IFERROR(VLOOKUP(E543,'Promociones Vigentes'!A:D,4,),"")</f>
        <v/>
      </c>
    </row>
    <row r="544" spans="1:12" x14ac:dyDescent="0.3">
      <c r="A544" s="105" t="s">
        <v>745</v>
      </c>
      <c r="B544" s="105" t="s">
        <v>189</v>
      </c>
      <c r="C544" s="47">
        <v>7790520025401</v>
      </c>
      <c r="D544" s="106">
        <v>12</v>
      </c>
      <c r="E544" s="106" t="s">
        <v>1101</v>
      </c>
      <c r="F544" s="46">
        <v>4770.96</v>
      </c>
      <c r="G544" s="46">
        <v>4661.28</v>
      </c>
      <c r="H544" s="16" t="str">
        <f>IFERROR(VLOOKUP(E544,'Promociones Vigentes'!A:B,2,),"")</f>
        <v/>
      </c>
      <c r="I544" s="16" t="str">
        <f>IFERROR(VLOOKUP(E544,'Promociones Vigentes'!A:C,3,),"")</f>
        <v/>
      </c>
      <c r="J544" s="20">
        <f t="shared" si="16"/>
        <v>4770.96</v>
      </c>
      <c r="K544" s="20">
        <f t="shared" si="17"/>
        <v>4661.28</v>
      </c>
      <c r="L544" s="16" t="str">
        <f>IFERROR(VLOOKUP(E544,'Promociones Vigentes'!A:D,4,),"")</f>
        <v/>
      </c>
    </row>
    <row r="545" spans="1:12" x14ac:dyDescent="0.3">
      <c r="A545" s="105" t="s">
        <v>745</v>
      </c>
      <c r="B545" s="105" t="s">
        <v>189</v>
      </c>
      <c r="C545" s="47">
        <v>7790520025395</v>
      </c>
      <c r="D545" s="106">
        <v>12</v>
      </c>
      <c r="E545" s="106" t="s">
        <v>1148</v>
      </c>
      <c r="F545" s="46">
        <v>3461.79</v>
      </c>
      <c r="G545" s="46">
        <v>3382.21</v>
      </c>
      <c r="H545" s="16" t="str">
        <f>IFERROR(VLOOKUP(E545,'Promociones Vigentes'!A:B,2,),"")</f>
        <v/>
      </c>
      <c r="I545" s="16" t="str">
        <f>IFERROR(VLOOKUP(E545,'Promociones Vigentes'!A:C,3,),"")</f>
        <v/>
      </c>
      <c r="J545" s="20">
        <f t="shared" si="16"/>
        <v>3461.79</v>
      </c>
      <c r="K545" s="20">
        <f t="shared" si="17"/>
        <v>3382.21</v>
      </c>
      <c r="L545" s="16" t="str">
        <f>IFERROR(VLOOKUP(E545,'Promociones Vigentes'!A:D,4,),"")</f>
        <v/>
      </c>
    </row>
    <row r="546" spans="1:12" x14ac:dyDescent="0.3">
      <c r="A546" s="105" t="s">
        <v>745</v>
      </c>
      <c r="B546" s="105" t="s">
        <v>189</v>
      </c>
      <c r="C546" s="47">
        <v>7790520025418</v>
      </c>
      <c r="D546" s="106">
        <v>12</v>
      </c>
      <c r="E546" s="106" t="s">
        <v>1512</v>
      </c>
      <c r="F546" s="46">
        <v>6954.33</v>
      </c>
      <c r="G546" s="46">
        <v>6794.46</v>
      </c>
      <c r="H546" s="16" t="str">
        <f>IFERROR(VLOOKUP(E546,'Promociones Vigentes'!A:B,2,),"")</f>
        <v/>
      </c>
      <c r="I546" s="16" t="str">
        <f>IFERROR(VLOOKUP(E546,'Promociones Vigentes'!A:C,3,),"")</f>
        <v/>
      </c>
      <c r="J546" s="20">
        <f t="shared" si="16"/>
        <v>6954.33</v>
      </c>
      <c r="K546" s="20">
        <f t="shared" si="17"/>
        <v>6794.46</v>
      </c>
      <c r="L546" s="16" t="str">
        <f>IFERROR(VLOOKUP(E546,'Promociones Vigentes'!A:D,4,),"")</f>
        <v/>
      </c>
    </row>
    <row r="547" spans="1:12" x14ac:dyDescent="0.3">
      <c r="A547" s="105" t="s">
        <v>745</v>
      </c>
      <c r="B547" s="105" t="s">
        <v>189</v>
      </c>
      <c r="C547" s="47">
        <v>7790520025425</v>
      </c>
      <c r="D547" s="106">
        <v>12</v>
      </c>
      <c r="E547" s="106" t="s">
        <v>1540</v>
      </c>
      <c r="F547" s="46">
        <v>5116.87</v>
      </c>
      <c r="G547" s="46">
        <v>4999.24</v>
      </c>
      <c r="H547" s="16" t="str">
        <f>IFERROR(VLOOKUP(E547,'Promociones Vigentes'!A:B,2,),"")</f>
        <v/>
      </c>
      <c r="I547" s="16" t="str">
        <f>IFERROR(VLOOKUP(E547,'Promociones Vigentes'!A:C,3,),"")</f>
        <v/>
      </c>
      <c r="J547" s="20">
        <f t="shared" si="16"/>
        <v>5116.87</v>
      </c>
      <c r="K547" s="20">
        <f t="shared" si="17"/>
        <v>4999.24</v>
      </c>
      <c r="L547" s="16" t="str">
        <f>IFERROR(VLOOKUP(E547,'Promociones Vigentes'!A:D,4,),"")</f>
        <v/>
      </c>
    </row>
    <row r="548" spans="1:12" x14ac:dyDescent="0.3">
      <c r="A548" s="105" t="s">
        <v>745</v>
      </c>
      <c r="B548" s="105" t="s">
        <v>189</v>
      </c>
      <c r="C548" s="47">
        <v>7790520993151</v>
      </c>
      <c r="D548" s="106">
        <v>12</v>
      </c>
      <c r="E548" s="106" t="s">
        <v>1174</v>
      </c>
      <c r="F548" s="46">
        <v>5183.34</v>
      </c>
      <c r="G548" s="46">
        <v>5064.18</v>
      </c>
      <c r="H548" s="16" t="str">
        <f>IFERROR(VLOOKUP(E548,'Promociones Vigentes'!A:B,2,),"")</f>
        <v/>
      </c>
      <c r="I548" s="16" t="str">
        <f>IFERROR(VLOOKUP(E548,'Promociones Vigentes'!A:C,3,),"")</f>
        <v/>
      </c>
      <c r="J548" s="20">
        <f t="shared" si="16"/>
        <v>5183.34</v>
      </c>
      <c r="K548" s="20">
        <f t="shared" si="17"/>
        <v>5064.18</v>
      </c>
      <c r="L548" s="16" t="str">
        <f>IFERROR(VLOOKUP(E548,'Promociones Vigentes'!A:D,4,),"")</f>
        <v/>
      </c>
    </row>
    <row r="549" spans="1:12" x14ac:dyDescent="0.3">
      <c r="A549" s="105" t="s">
        <v>745</v>
      </c>
      <c r="B549" s="105" t="s">
        <v>10</v>
      </c>
      <c r="C549" s="47">
        <v>7790064104662</v>
      </c>
      <c r="D549" s="106">
        <v>24</v>
      </c>
      <c r="E549" s="106" t="s">
        <v>1035</v>
      </c>
      <c r="F549" s="46">
        <v>1472.86</v>
      </c>
      <c r="G549" s="46">
        <v>1440.09</v>
      </c>
      <c r="H549" s="16" t="str">
        <f>IFERROR(VLOOKUP(E549,'Promociones Vigentes'!A:B,2,),"")</f>
        <v/>
      </c>
      <c r="I549" s="16" t="str">
        <f>IFERROR(VLOOKUP(E549,'Promociones Vigentes'!A:C,3,),"")</f>
        <v/>
      </c>
      <c r="J549" s="20">
        <f t="shared" si="16"/>
        <v>1472.86</v>
      </c>
      <c r="K549" s="20">
        <f t="shared" si="17"/>
        <v>1440.09</v>
      </c>
      <c r="L549" s="16" t="str">
        <f>IFERROR(VLOOKUP(E549,'Promociones Vigentes'!A:D,4,),"")</f>
        <v/>
      </c>
    </row>
    <row r="550" spans="1:12" x14ac:dyDescent="0.3">
      <c r="A550" s="105" t="s">
        <v>745</v>
      </c>
      <c r="B550" s="105" t="s">
        <v>10</v>
      </c>
      <c r="C550" s="47">
        <v>7790064104716</v>
      </c>
      <c r="D550" s="106">
        <v>24</v>
      </c>
      <c r="E550" s="106" t="s">
        <v>1037</v>
      </c>
      <c r="F550" s="46">
        <v>1973.53</v>
      </c>
      <c r="G550" s="46">
        <v>1929.63</v>
      </c>
      <c r="H550" s="16" t="str">
        <f>IFERROR(VLOOKUP(E550,'Promociones Vigentes'!A:B,2,),"")</f>
        <v/>
      </c>
      <c r="I550" s="16" t="str">
        <f>IFERROR(VLOOKUP(E550,'Promociones Vigentes'!A:C,3,),"")</f>
        <v/>
      </c>
      <c r="J550" s="20">
        <f t="shared" si="16"/>
        <v>1973.53</v>
      </c>
      <c r="K550" s="20">
        <f t="shared" si="17"/>
        <v>1929.63</v>
      </c>
      <c r="L550" s="16" t="str">
        <f>IFERROR(VLOOKUP(E550,'Promociones Vigentes'!A:D,4,),"")</f>
        <v/>
      </c>
    </row>
    <row r="551" spans="1:12" x14ac:dyDescent="0.3">
      <c r="A551" s="105" t="s">
        <v>745</v>
      </c>
      <c r="B551" s="105" t="s">
        <v>66</v>
      </c>
      <c r="C551" s="47">
        <v>7790770602216</v>
      </c>
      <c r="D551" s="106">
        <v>40</v>
      </c>
      <c r="E551" s="106" t="s">
        <v>2064</v>
      </c>
      <c r="F551" s="46">
        <v>788.05</v>
      </c>
      <c r="G551" s="46">
        <v>770.93</v>
      </c>
      <c r="H551" s="16" t="str">
        <f>IFERROR(VLOOKUP(E551,'Promociones Vigentes'!A:B,2,),"")</f>
        <v/>
      </c>
      <c r="I551" s="16" t="str">
        <f>IFERROR(VLOOKUP(E551,'Promociones Vigentes'!A:C,3,),"")</f>
        <v/>
      </c>
      <c r="J551" s="20">
        <f t="shared" si="16"/>
        <v>788.05</v>
      </c>
      <c r="K551" s="20">
        <f t="shared" si="17"/>
        <v>770.93</v>
      </c>
      <c r="L551" s="16" t="str">
        <f>IFERROR(VLOOKUP(E551,'Promociones Vigentes'!A:D,4,),"")</f>
        <v/>
      </c>
    </row>
    <row r="552" spans="1:12" x14ac:dyDescent="0.3">
      <c r="A552" s="105" t="s">
        <v>745</v>
      </c>
      <c r="B552" s="105" t="s">
        <v>269</v>
      </c>
      <c r="C552" s="47">
        <v>7790520025814</v>
      </c>
      <c r="D552" s="106">
        <v>12</v>
      </c>
      <c r="E552" s="106" t="s">
        <v>1842</v>
      </c>
      <c r="F552" s="46">
        <v>2627.13</v>
      </c>
      <c r="G552" s="46">
        <v>2566.7399999999998</v>
      </c>
      <c r="H552" s="16" t="str">
        <f>IFERROR(VLOOKUP(E552,'Promociones Vigentes'!A:B,2,),"")</f>
        <v/>
      </c>
      <c r="I552" s="16" t="str">
        <f>IFERROR(VLOOKUP(E552,'Promociones Vigentes'!A:C,3,),"")</f>
        <v/>
      </c>
      <c r="J552" s="20">
        <f t="shared" si="16"/>
        <v>2627.13</v>
      </c>
      <c r="K552" s="20">
        <f t="shared" si="17"/>
        <v>2566.7399999999998</v>
      </c>
      <c r="L552" s="16" t="str">
        <f>IFERROR(VLOOKUP(E552,'Promociones Vigentes'!A:D,4,),"")</f>
        <v/>
      </c>
    </row>
    <row r="553" spans="1:12" x14ac:dyDescent="0.3">
      <c r="A553" s="105" t="s">
        <v>745</v>
      </c>
      <c r="B553" s="105" t="s">
        <v>189</v>
      </c>
      <c r="C553" s="47">
        <v>7790520998934</v>
      </c>
      <c r="D553" s="106">
        <v>12</v>
      </c>
      <c r="E553" s="106" t="s">
        <v>2521</v>
      </c>
      <c r="F553" s="46">
        <v>2626.36</v>
      </c>
      <c r="G553" s="46">
        <v>2565.9699999999998</v>
      </c>
      <c r="H553" s="16" t="str">
        <f>IFERROR(VLOOKUP(E553,'Promociones Vigentes'!A:B,2,),"")</f>
        <v/>
      </c>
      <c r="I553" s="16" t="str">
        <f>IFERROR(VLOOKUP(E553,'Promociones Vigentes'!A:C,3,),"")</f>
        <v/>
      </c>
      <c r="J553" s="20">
        <f t="shared" si="16"/>
        <v>2626.36</v>
      </c>
      <c r="K553" s="20">
        <f t="shared" si="17"/>
        <v>2565.9699999999998</v>
      </c>
      <c r="L553" s="16" t="str">
        <f>IFERROR(VLOOKUP(E553,'Promociones Vigentes'!A:D,4,),"")</f>
        <v/>
      </c>
    </row>
    <row r="554" spans="1:12" x14ac:dyDescent="0.3">
      <c r="A554" s="105" t="s">
        <v>745</v>
      </c>
      <c r="B554" s="105" t="s">
        <v>66</v>
      </c>
      <c r="C554" s="47">
        <v>7790770601134</v>
      </c>
      <c r="D554" s="106">
        <v>20</v>
      </c>
      <c r="E554" s="106" t="s">
        <v>2102</v>
      </c>
      <c r="F554" s="46">
        <v>376.77</v>
      </c>
      <c r="G554" s="46">
        <v>368.58</v>
      </c>
      <c r="H554" s="16" t="str">
        <f>IFERROR(VLOOKUP(E554,'Promociones Vigentes'!A:B,2,),"")</f>
        <v/>
      </c>
      <c r="I554" s="16" t="str">
        <f>IFERROR(VLOOKUP(E554,'Promociones Vigentes'!A:C,3,),"")</f>
        <v/>
      </c>
      <c r="J554" s="20">
        <f t="shared" si="16"/>
        <v>376.77</v>
      </c>
      <c r="K554" s="20">
        <f t="shared" si="17"/>
        <v>368.58</v>
      </c>
      <c r="L554" s="16" t="str">
        <f>IFERROR(VLOOKUP(E554,'Promociones Vigentes'!A:D,4,),"")</f>
        <v/>
      </c>
    </row>
    <row r="555" spans="1:12" x14ac:dyDescent="0.3">
      <c r="A555" s="105" t="s">
        <v>745</v>
      </c>
      <c r="B555" s="105" t="s">
        <v>66</v>
      </c>
      <c r="C555" s="47">
        <v>7790770602285</v>
      </c>
      <c r="D555" s="106">
        <v>40</v>
      </c>
      <c r="E555" s="106" t="s">
        <v>2084</v>
      </c>
      <c r="F555" s="46">
        <v>654.71</v>
      </c>
      <c r="G555" s="46">
        <v>640.48</v>
      </c>
      <c r="H555" s="16" t="str">
        <f>IFERROR(VLOOKUP(E555,'Promociones Vigentes'!A:B,2,),"")</f>
        <v/>
      </c>
      <c r="I555" s="16" t="str">
        <f>IFERROR(VLOOKUP(E555,'Promociones Vigentes'!A:C,3,),"")</f>
        <v/>
      </c>
      <c r="J555" s="20">
        <f t="shared" si="16"/>
        <v>654.71</v>
      </c>
      <c r="K555" s="20">
        <f t="shared" si="17"/>
        <v>640.48</v>
      </c>
      <c r="L555" s="16" t="str">
        <f>IFERROR(VLOOKUP(E555,'Promociones Vigentes'!A:D,4,),"")</f>
        <v/>
      </c>
    </row>
    <row r="556" spans="1:12" x14ac:dyDescent="0.3">
      <c r="A556" s="105" t="s">
        <v>745</v>
      </c>
      <c r="B556" s="105" t="s">
        <v>66</v>
      </c>
      <c r="C556" s="47">
        <v>7790770602186</v>
      </c>
      <c r="D556" s="106">
        <v>40</v>
      </c>
      <c r="E556" s="106" t="s">
        <v>2085</v>
      </c>
      <c r="F556" s="46">
        <v>654.71</v>
      </c>
      <c r="G556" s="46">
        <v>640.48</v>
      </c>
      <c r="H556" s="16" t="str">
        <f>IFERROR(VLOOKUP(E556,'Promociones Vigentes'!A:B,2,),"")</f>
        <v/>
      </c>
      <c r="I556" s="16" t="str">
        <f>IFERROR(VLOOKUP(E556,'Promociones Vigentes'!A:C,3,),"")</f>
        <v/>
      </c>
      <c r="J556" s="20">
        <f t="shared" si="16"/>
        <v>654.71</v>
      </c>
      <c r="K556" s="20">
        <f t="shared" si="17"/>
        <v>640.48</v>
      </c>
      <c r="L556" s="16" t="str">
        <f>IFERROR(VLOOKUP(E556,'Promociones Vigentes'!A:D,4,),"")</f>
        <v/>
      </c>
    </row>
    <row r="557" spans="1:12" x14ac:dyDescent="0.3">
      <c r="A557" s="105" t="s">
        <v>745</v>
      </c>
      <c r="B557" s="105" t="s">
        <v>66</v>
      </c>
      <c r="C557" s="47">
        <v>7790770602209</v>
      </c>
      <c r="D557" s="106">
        <v>10</v>
      </c>
      <c r="E557" s="106" t="s">
        <v>2065</v>
      </c>
      <c r="F557" s="46">
        <v>1944.19</v>
      </c>
      <c r="G557" s="46">
        <v>1901.93</v>
      </c>
      <c r="H557" s="16" t="str">
        <f>IFERROR(VLOOKUP(E557,'Promociones Vigentes'!A:B,2,),"")</f>
        <v/>
      </c>
      <c r="I557" s="16" t="str">
        <f>IFERROR(VLOOKUP(E557,'Promociones Vigentes'!A:C,3,),"")</f>
        <v/>
      </c>
      <c r="J557" s="20">
        <f t="shared" si="16"/>
        <v>1944.19</v>
      </c>
      <c r="K557" s="20">
        <f t="shared" si="17"/>
        <v>1901.93</v>
      </c>
      <c r="L557" s="16" t="str">
        <f>IFERROR(VLOOKUP(E557,'Promociones Vigentes'!A:D,4,),"")</f>
        <v/>
      </c>
    </row>
    <row r="558" spans="1:12" x14ac:dyDescent="0.3">
      <c r="A558" s="105" t="s">
        <v>745</v>
      </c>
      <c r="B558" s="105" t="s">
        <v>189</v>
      </c>
      <c r="C558" s="47">
        <v>7790520998958</v>
      </c>
      <c r="D558" s="106">
        <v>12</v>
      </c>
      <c r="E558" s="106" t="s">
        <v>2417</v>
      </c>
      <c r="F558" s="46">
        <v>3355.67</v>
      </c>
      <c r="G558" s="46">
        <v>3278.52</v>
      </c>
      <c r="H558" s="16" t="str">
        <f>IFERROR(VLOOKUP(E558,'Promociones Vigentes'!A:B,2,),"")</f>
        <v/>
      </c>
      <c r="I558" s="16" t="str">
        <f>IFERROR(VLOOKUP(E558,'Promociones Vigentes'!A:C,3,),"")</f>
        <v/>
      </c>
      <c r="J558" s="20">
        <f t="shared" si="16"/>
        <v>3355.67</v>
      </c>
      <c r="K558" s="20">
        <f t="shared" si="17"/>
        <v>3278.52</v>
      </c>
      <c r="L558" s="16" t="str">
        <f>IFERROR(VLOOKUP(E558,'Promociones Vigentes'!A:D,4,),"")</f>
        <v/>
      </c>
    </row>
    <row r="559" spans="1:12" x14ac:dyDescent="0.3">
      <c r="A559" s="105" t="s">
        <v>745</v>
      </c>
      <c r="B559" s="105" t="s">
        <v>67</v>
      </c>
      <c r="C559" s="47">
        <v>7791600106133</v>
      </c>
      <c r="D559" s="106">
        <v>3</v>
      </c>
      <c r="E559" s="106" t="s">
        <v>3087</v>
      </c>
      <c r="F559" s="46">
        <v>14473.69</v>
      </c>
      <c r="G559" s="46">
        <v>14473.69</v>
      </c>
      <c r="H559" s="16" t="str">
        <f>IFERROR(VLOOKUP(E559,'Promociones Vigentes'!A:B,2,),"")</f>
        <v/>
      </c>
      <c r="I559" s="16" t="str">
        <f>IFERROR(VLOOKUP(E559,'Promociones Vigentes'!A:C,3,),"")</f>
        <v/>
      </c>
      <c r="J559" s="20">
        <f t="shared" si="16"/>
        <v>14473.69</v>
      </c>
      <c r="K559" s="20">
        <f t="shared" si="17"/>
        <v>14473.69</v>
      </c>
      <c r="L559" s="16" t="str">
        <f>IFERROR(VLOOKUP(E559,'Promociones Vigentes'!A:D,4,),"")</f>
        <v/>
      </c>
    </row>
    <row r="560" spans="1:12" x14ac:dyDescent="0.3">
      <c r="A560" s="105" t="s">
        <v>745</v>
      </c>
      <c r="B560" s="105" t="s">
        <v>183</v>
      </c>
      <c r="C560" s="47">
        <v>7790770602001</v>
      </c>
      <c r="D560" s="106">
        <v>48</v>
      </c>
      <c r="E560" s="106" t="s">
        <v>2096</v>
      </c>
      <c r="F560" s="46">
        <v>697.39</v>
      </c>
      <c r="G560" s="46">
        <v>682.24</v>
      </c>
      <c r="H560" s="16">
        <f>IFERROR(VLOOKUP(E560,'Promociones Vigentes'!A:B,2,),"")</f>
        <v>25</v>
      </c>
      <c r="I560" s="16">
        <f>IFERROR(VLOOKUP(E560,'Promociones Vigentes'!A:C,3,),"")</f>
        <v>0</v>
      </c>
      <c r="J560" s="20">
        <f t="shared" si="16"/>
        <v>523.04250000000002</v>
      </c>
      <c r="K560" s="20">
        <f t="shared" si="17"/>
        <v>511.68</v>
      </c>
      <c r="L560" s="16" t="str">
        <f>IFERROR(VLOOKUP(E560,'Promociones Vigentes'!A:D,4,),"")</f>
        <v>01/03/2024-31/03/2024</v>
      </c>
    </row>
    <row r="561" spans="1:12" x14ac:dyDescent="0.3">
      <c r="A561" s="105" t="s">
        <v>745</v>
      </c>
      <c r="B561" s="105" t="s">
        <v>183</v>
      </c>
      <c r="C561" s="47">
        <v>7790770602018</v>
      </c>
      <c r="D561" s="106">
        <v>12</v>
      </c>
      <c r="E561" s="106" t="s">
        <v>2577</v>
      </c>
      <c r="F561" s="46">
        <v>2175.73</v>
      </c>
      <c r="G561" s="46">
        <v>2128.4299999999998</v>
      </c>
      <c r="H561" s="16">
        <f>IFERROR(VLOOKUP(E561,'Promociones Vigentes'!A:B,2,),"")</f>
        <v>25</v>
      </c>
      <c r="I561" s="16">
        <f>IFERROR(VLOOKUP(E561,'Promociones Vigentes'!A:C,3,),"")</f>
        <v>0</v>
      </c>
      <c r="J561" s="20">
        <f t="shared" si="16"/>
        <v>1631.7975000000001</v>
      </c>
      <c r="K561" s="20">
        <f t="shared" si="17"/>
        <v>1596.3224999999998</v>
      </c>
      <c r="L561" s="16" t="str">
        <f>IFERROR(VLOOKUP(E561,'Promociones Vigentes'!A:D,4,),"")</f>
        <v>01/03/2024-31/03/2024</v>
      </c>
    </row>
    <row r="562" spans="1:12" x14ac:dyDescent="0.3">
      <c r="A562" s="105" t="s">
        <v>745</v>
      </c>
      <c r="B562" s="105" t="s">
        <v>189</v>
      </c>
      <c r="C562" s="47">
        <v>7790520998989</v>
      </c>
      <c r="D562" s="106">
        <v>12</v>
      </c>
      <c r="E562" s="106" t="s">
        <v>1556</v>
      </c>
      <c r="F562" s="46">
        <v>6849.02</v>
      </c>
      <c r="G562" s="46">
        <v>6691.57</v>
      </c>
      <c r="H562" s="16" t="str">
        <f>IFERROR(VLOOKUP(E562,'Promociones Vigentes'!A:B,2,),"")</f>
        <v/>
      </c>
      <c r="I562" s="16" t="str">
        <f>IFERROR(VLOOKUP(E562,'Promociones Vigentes'!A:C,3,),"")</f>
        <v/>
      </c>
      <c r="J562" s="20">
        <f t="shared" si="16"/>
        <v>6849.02</v>
      </c>
      <c r="K562" s="20">
        <f t="shared" si="17"/>
        <v>6691.57</v>
      </c>
      <c r="L562" s="16" t="str">
        <f>IFERROR(VLOOKUP(E562,'Promociones Vigentes'!A:D,4,),"")</f>
        <v/>
      </c>
    </row>
    <row r="563" spans="1:12" x14ac:dyDescent="0.3">
      <c r="A563" s="105" t="s">
        <v>745</v>
      </c>
      <c r="B563" s="105" t="s">
        <v>67</v>
      </c>
      <c r="C563" s="47">
        <v>7791600106249</v>
      </c>
      <c r="D563" s="106">
        <v>6</v>
      </c>
      <c r="E563" s="106" t="s">
        <v>1705</v>
      </c>
      <c r="F563" s="46">
        <v>2208.37</v>
      </c>
      <c r="G563" s="46">
        <v>2208.37</v>
      </c>
      <c r="H563" s="16" t="str">
        <f>IFERROR(VLOOKUP(E563,'Promociones Vigentes'!A:B,2,),"")</f>
        <v/>
      </c>
      <c r="I563" s="16" t="str">
        <f>IFERROR(VLOOKUP(E563,'Promociones Vigentes'!A:C,3,),"")</f>
        <v/>
      </c>
      <c r="J563" s="20">
        <f t="shared" si="16"/>
        <v>2208.37</v>
      </c>
      <c r="K563" s="20">
        <f t="shared" si="17"/>
        <v>2208.37</v>
      </c>
      <c r="L563" s="16" t="str">
        <f>IFERROR(VLOOKUP(E563,'Promociones Vigentes'!A:D,4,),"")</f>
        <v/>
      </c>
    </row>
    <row r="564" spans="1:12" x14ac:dyDescent="0.3">
      <c r="A564" s="105" t="s">
        <v>745</v>
      </c>
      <c r="B564" s="105" t="s">
        <v>189</v>
      </c>
      <c r="C564" s="47">
        <v>7790520025358</v>
      </c>
      <c r="D564" s="106">
        <v>12</v>
      </c>
      <c r="E564" s="106" t="s">
        <v>2863</v>
      </c>
      <c r="F564" s="46">
        <v>5726.96</v>
      </c>
      <c r="G564" s="46">
        <v>5726.96</v>
      </c>
      <c r="H564" s="16" t="str">
        <f>IFERROR(VLOOKUP(E564,'Promociones Vigentes'!A:B,2,),"")</f>
        <v/>
      </c>
      <c r="I564" s="16" t="str">
        <f>IFERROR(VLOOKUP(E564,'Promociones Vigentes'!A:C,3,),"")</f>
        <v/>
      </c>
      <c r="J564" s="20">
        <f t="shared" si="16"/>
        <v>5726.96</v>
      </c>
      <c r="K564" s="20">
        <f t="shared" si="17"/>
        <v>5726.96</v>
      </c>
      <c r="L564" s="16" t="str">
        <f>IFERROR(VLOOKUP(E564,'Promociones Vigentes'!A:D,4,),"")</f>
        <v/>
      </c>
    </row>
    <row r="565" spans="1:12" x14ac:dyDescent="0.3">
      <c r="A565" s="105" t="s">
        <v>745</v>
      </c>
      <c r="B565" s="105" t="s">
        <v>189</v>
      </c>
      <c r="C565" s="47">
        <v>7790520025333</v>
      </c>
      <c r="D565" s="106">
        <v>12</v>
      </c>
      <c r="E565" s="106" t="s">
        <v>2864</v>
      </c>
      <c r="F565" s="46">
        <v>5962.17</v>
      </c>
      <c r="G565" s="46">
        <v>5962.17</v>
      </c>
      <c r="H565" s="16" t="str">
        <f>IFERROR(VLOOKUP(E565,'Promociones Vigentes'!A:B,2,),"")</f>
        <v/>
      </c>
      <c r="I565" s="16" t="str">
        <f>IFERROR(VLOOKUP(E565,'Promociones Vigentes'!A:C,3,),"")</f>
        <v/>
      </c>
      <c r="J565" s="20">
        <f t="shared" si="16"/>
        <v>5962.17</v>
      </c>
      <c r="K565" s="20">
        <f t="shared" si="17"/>
        <v>5962.17</v>
      </c>
      <c r="L565" s="16" t="str">
        <f>IFERROR(VLOOKUP(E565,'Promociones Vigentes'!A:D,4,),"")</f>
        <v/>
      </c>
    </row>
    <row r="566" spans="1:12" x14ac:dyDescent="0.3">
      <c r="A566" s="105" t="s">
        <v>745</v>
      </c>
      <c r="B566" s="105" t="s">
        <v>183</v>
      </c>
      <c r="C566" s="47">
        <v>7790770601981</v>
      </c>
      <c r="D566" s="106">
        <v>12</v>
      </c>
      <c r="E566" s="106" t="s">
        <v>2578</v>
      </c>
      <c r="F566" s="46">
        <v>2368.15</v>
      </c>
      <c r="G566" s="46">
        <v>2316.6799999999998</v>
      </c>
      <c r="H566" s="16" t="str">
        <f>IFERROR(VLOOKUP(E566,'Promociones Vigentes'!A:B,2,),"")</f>
        <v/>
      </c>
      <c r="I566" s="16" t="str">
        <f>IFERROR(VLOOKUP(E566,'Promociones Vigentes'!A:C,3,),"")</f>
        <v/>
      </c>
      <c r="J566" s="20">
        <f t="shared" si="16"/>
        <v>2368.15</v>
      </c>
      <c r="K566" s="20">
        <f t="shared" si="17"/>
        <v>2316.6799999999998</v>
      </c>
      <c r="L566" s="16" t="str">
        <f>IFERROR(VLOOKUP(E566,'Promociones Vigentes'!A:D,4,),"")</f>
        <v/>
      </c>
    </row>
    <row r="567" spans="1:12" x14ac:dyDescent="0.3">
      <c r="A567" s="105" t="s">
        <v>745</v>
      </c>
      <c r="B567" s="105" t="s">
        <v>183</v>
      </c>
      <c r="C567" s="47">
        <v>7790770601998</v>
      </c>
      <c r="D567" s="106">
        <v>12</v>
      </c>
      <c r="E567" s="106" t="s">
        <v>2579</v>
      </c>
      <c r="F567" s="46">
        <v>3634.03</v>
      </c>
      <c r="G567" s="46">
        <v>3555.02</v>
      </c>
      <c r="H567" s="16" t="str">
        <f>IFERROR(VLOOKUP(E567,'Promociones Vigentes'!A:B,2,),"")</f>
        <v/>
      </c>
      <c r="I567" s="16" t="str">
        <f>IFERROR(VLOOKUP(E567,'Promociones Vigentes'!A:C,3,),"")</f>
        <v/>
      </c>
      <c r="J567" s="20">
        <f t="shared" si="16"/>
        <v>3634.03</v>
      </c>
      <c r="K567" s="20">
        <f t="shared" si="17"/>
        <v>3555.02</v>
      </c>
      <c r="L567" s="16" t="str">
        <f>IFERROR(VLOOKUP(E567,'Promociones Vigentes'!A:D,4,),"")</f>
        <v/>
      </c>
    </row>
    <row r="568" spans="1:12" x14ac:dyDescent="0.3">
      <c r="A568" s="105" t="s">
        <v>745</v>
      </c>
      <c r="B568" s="105" t="s">
        <v>183</v>
      </c>
      <c r="C568" s="47">
        <v>7790770601974</v>
      </c>
      <c r="D568" s="106">
        <v>36</v>
      </c>
      <c r="E568" s="106" t="s">
        <v>2580</v>
      </c>
      <c r="F568" s="46">
        <v>849.1</v>
      </c>
      <c r="G568" s="46">
        <v>830.64</v>
      </c>
      <c r="H568" s="16">
        <f>IFERROR(VLOOKUP(E568,'Promociones Vigentes'!A:B,2,),"")</f>
        <v>25</v>
      </c>
      <c r="I568" s="16">
        <f>IFERROR(VLOOKUP(E568,'Promociones Vigentes'!A:C,3,),"")</f>
        <v>0</v>
      </c>
      <c r="J568" s="20">
        <f t="shared" si="16"/>
        <v>636.82500000000005</v>
      </c>
      <c r="K568" s="20">
        <f t="shared" si="17"/>
        <v>622.98</v>
      </c>
      <c r="L568" s="16" t="str">
        <f>IFERROR(VLOOKUP(E568,'Promociones Vigentes'!A:D,4,),"")</f>
        <v>01/03/2024-31/03/2024</v>
      </c>
    </row>
    <row r="569" spans="1:12" x14ac:dyDescent="0.3">
      <c r="A569" s="105" t="s">
        <v>745</v>
      </c>
      <c r="B569" s="105" t="s">
        <v>183</v>
      </c>
      <c r="C569" s="47">
        <v>7790770601875</v>
      </c>
      <c r="D569" s="106">
        <v>36</v>
      </c>
      <c r="E569" s="106" t="s">
        <v>2581</v>
      </c>
      <c r="F569" s="46">
        <v>1165.21</v>
      </c>
      <c r="G569" s="46">
        <v>1139.8699999999999</v>
      </c>
      <c r="H569" s="16">
        <f>IFERROR(VLOOKUP(E569,'Promociones Vigentes'!A:B,2,),"")</f>
        <v>25</v>
      </c>
      <c r="I569" s="16">
        <f>IFERROR(VLOOKUP(E569,'Promociones Vigentes'!A:C,3,),"")</f>
        <v>0</v>
      </c>
      <c r="J569" s="20">
        <f t="shared" si="16"/>
        <v>873.90750000000003</v>
      </c>
      <c r="K569" s="20">
        <f t="shared" si="17"/>
        <v>854.90249999999992</v>
      </c>
      <c r="L569" s="16" t="str">
        <f>IFERROR(VLOOKUP(E569,'Promociones Vigentes'!A:D,4,),"")</f>
        <v>01/03/2024-31/03/2024</v>
      </c>
    </row>
    <row r="570" spans="1:12" x14ac:dyDescent="0.3">
      <c r="A570" s="105" t="s">
        <v>745</v>
      </c>
      <c r="B570" s="105" t="s">
        <v>183</v>
      </c>
      <c r="C570" s="47">
        <v>7790770602056</v>
      </c>
      <c r="D570" s="106">
        <v>12</v>
      </c>
      <c r="E570" s="106" t="s">
        <v>2582</v>
      </c>
      <c r="F570" s="46">
        <v>3144.94</v>
      </c>
      <c r="G570" s="46">
        <v>3076.56</v>
      </c>
      <c r="H570" s="16">
        <f>IFERROR(VLOOKUP(E570,'Promociones Vigentes'!A:B,2,),"")</f>
        <v>25</v>
      </c>
      <c r="I570" s="16">
        <f>IFERROR(VLOOKUP(E570,'Promociones Vigentes'!A:C,3,),"")</f>
        <v>0</v>
      </c>
      <c r="J570" s="20">
        <f t="shared" si="16"/>
        <v>2358.7049999999999</v>
      </c>
      <c r="K570" s="20">
        <f t="shared" si="17"/>
        <v>2307.42</v>
      </c>
      <c r="L570" s="16" t="str">
        <f>IFERROR(VLOOKUP(E570,'Promociones Vigentes'!A:D,4,),"")</f>
        <v>01/03/2024-31/03/2024</v>
      </c>
    </row>
    <row r="571" spans="1:12" x14ac:dyDescent="0.3">
      <c r="A571" s="105" t="s">
        <v>745</v>
      </c>
      <c r="B571" s="105" t="s">
        <v>183</v>
      </c>
      <c r="C571" s="47">
        <v>7790770602025</v>
      </c>
      <c r="D571" s="106">
        <v>36</v>
      </c>
      <c r="E571" s="106" t="s">
        <v>3056</v>
      </c>
      <c r="F571" s="46">
        <v>877.34</v>
      </c>
      <c r="G571" s="46">
        <v>858.27</v>
      </c>
      <c r="H571" s="16">
        <f>IFERROR(VLOOKUP(E571,'Promociones Vigentes'!A:B,2,),"")</f>
        <v>25</v>
      </c>
      <c r="I571" s="16">
        <f>IFERROR(VLOOKUP(E571,'Promociones Vigentes'!A:C,3,),"")</f>
        <v>0</v>
      </c>
      <c r="J571" s="20">
        <f t="shared" si="16"/>
        <v>658.005</v>
      </c>
      <c r="K571" s="20">
        <f t="shared" si="17"/>
        <v>643.70249999999999</v>
      </c>
      <c r="L571" s="16" t="str">
        <f>IFERROR(VLOOKUP(E571,'Promociones Vigentes'!A:D,4,),"")</f>
        <v>01/03/2024-31/03/2024</v>
      </c>
    </row>
    <row r="572" spans="1:12" x14ac:dyDescent="0.3">
      <c r="A572" s="105" t="s">
        <v>745</v>
      </c>
      <c r="B572" s="105" t="s">
        <v>183</v>
      </c>
      <c r="C572" s="47">
        <v>7790770602049</v>
      </c>
      <c r="D572" s="106">
        <v>12</v>
      </c>
      <c r="E572" s="106" t="s">
        <v>2583</v>
      </c>
      <c r="F572" s="46">
        <v>3742.75</v>
      </c>
      <c r="G572" s="46">
        <v>3661.38</v>
      </c>
      <c r="H572" s="16" t="str">
        <f>IFERROR(VLOOKUP(E572,'Promociones Vigentes'!A:B,2,),"")</f>
        <v/>
      </c>
      <c r="I572" s="16" t="str">
        <f>IFERROR(VLOOKUP(E572,'Promociones Vigentes'!A:C,3,),"")</f>
        <v/>
      </c>
      <c r="J572" s="20">
        <f t="shared" si="16"/>
        <v>3742.75</v>
      </c>
      <c r="K572" s="20">
        <f t="shared" si="17"/>
        <v>3661.38</v>
      </c>
      <c r="L572" s="16" t="str">
        <f>IFERROR(VLOOKUP(E572,'Promociones Vigentes'!A:D,4,),"")</f>
        <v/>
      </c>
    </row>
    <row r="573" spans="1:12" x14ac:dyDescent="0.3">
      <c r="A573" s="105" t="s">
        <v>745</v>
      </c>
      <c r="B573" s="105" t="s">
        <v>183</v>
      </c>
      <c r="C573" s="47">
        <v>7790770602032</v>
      </c>
      <c r="D573" s="106">
        <v>12</v>
      </c>
      <c r="E573" s="106" t="s">
        <v>2584</v>
      </c>
      <c r="F573" s="46">
        <v>2517.31</v>
      </c>
      <c r="G573" s="46">
        <v>2462.59</v>
      </c>
      <c r="H573" s="16">
        <f>IFERROR(VLOOKUP(E573,'Promociones Vigentes'!A:B,2,),"")</f>
        <v>25</v>
      </c>
      <c r="I573" s="16">
        <f>IFERROR(VLOOKUP(E573,'Promociones Vigentes'!A:C,3,),"")</f>
        <v>0</v>
      </c>
      <c r="J573" s="20">
        <f t="shared" si="16"/>
        <v>1887.9825000000001</v>
      </c>
      <c r="K573" s="20">
        <f t="shared" si="17"/>
        <v>1846.9425000000001</v>
      </c>
      <c r="L573" s="16" t="str">
        <f>IFERROR(VLOOKUP(E573,'Promociones Vigentes'!A:D,4,),"")</f>
        <v>01/03/2024-31/03/2024</v>
      </c>
    </row>
    <row r="574" spans="1:12" x14ac:dyDescent="0.3">
      <c r="A574" s="105" t="s">
        <v>745</v>
      </c>
      <c r="B574" s="105" t="s">
        <v>183</v>
      </c>
      <c r="C574" s="47">
        <v>7790770602063</v>
      </c>
      <c r="D574" s="106">
        <v>12</v>
      </c>
      <c r="E574" s="106" t="s">
        <v>2585</v>
      </c>
      <c r="F574" s="46">
        <v>4223.53</v>
      </c>
      <c r="G574" s="46">
        <v>4131.72</v>
      </c>
      <c r="H574" s="16" t="str">
        <f>IFERROR(VLOOKUP(E574,'Promociones Vigentes'!A:B,2,),"")</f>
        <v/>
      </c>
      <c r="I574" s="16" t="str">
        <f>IFERROR(VLOOKUP(E574,'Promociones Vigentes'!A:C,3,),"")</f>
        <v/>
      </c>
      <c r="J574" s="20">
        <f t="shared" si="16"/>
        <v>4223.53</v>
      </c>
      <c r="K574" s="20">
        <f t="shared" si="17"/>
        <v>4131.72</v>
      </c>
      <c r="L574" s="16" t="str">
        <f>IFERROR(VLOOKUP(E574,'Promociones Vigentes'!A:D,4,),"")</f>
        <v/>
      </c>
    </row>
    <row r="575" spans="1:12" x14ac:dyDescent="0.3">
      <c r="A575" s="105" t="s">
        <v>745</v>
      </c>
      <c r="B575" s="105" t="s">
        <v>66</v>
      </c>
      <c r="C575" s="47">
        <v>7790770602148</v>
      </c>
      <c r="D575" s="106">
        <v>50</v>
      </c>
      <c r="E575" s="106" t="s">
        <v>2068</v>
      </c>
      <c r="F575" s="46">
        <v>610.24</v>
      </c>
      <c r="G575" s="46">
        <v>596.98</v>
      </c>
      <c r="H575" s="16" t="str">
        <f>IFERROR(VLOOKUP(E575,'Promociones Vigentes'!A:B,2,),"")</f>
        <v/>
      </c>
      <c r="I575" s="16" t="str">
        <f>IFERROR(VLOOKUP(E575,'Promociones Vigentes'!A:C,3,),"")</f>
        <v/>
      </c>
      <c r="J575" s="20">
        <f t="shared" si="16"/>
        <v>610.24</v>
      </c>
      <c r="K575" s="20">
        <f t="shared" si="17"/>
        <v>596.98</v>
      </c>
      <c r="L575" s="16" t="str">
        <f>IFERROR(VLOOKUP(E575,'Promociones Vigentes'!A:D,4,),"")</f>
        <v/>
      </c>
    </row>
    <row r="576" spans="1:12" x14ac:dyDescent="0.3">
      <c r="A576" s="105" t="s">
        <v>745</v>
      </c>
      <c r="B576" s="105" t="s">
        <v>66</v>
      </c>
      <c r="C576" s="47">
        <v>7790770602155</v>
      </c>
      <c r="D576" s="106">
        <v>50</v>
      </c>
      <c r="E576" s="106" t="s">
        <v>2086</v>
      </c>
      <c r="F576" s="46">
        <v>610.24</v>
      </c>
      <c r="G576" s="46">
        <v>596.98</v>
      </c>
      <c r="H576" s="16" t="str">
        <f>IFERROR(VLOOKUP(E576,'Promociones Vigentes'!A:B,2,),"")</f>
        <v/>
      </c>
      <c r="I576" s="16" t="str">
        <f>IFERROR(VLOOKUP(E576,'Promociones Vigentes'!A:C,3,),"")</f>
        <v/>
      </c>
      <c r="J576" s="20">
        <f t="shared" si="16"/>
        <v>610.24</v>
      </c>
      <c r="K576" s="20">
        <f t="shared" si="17"/>
        <v>596.98</v>
      </c>
      <c r="L576" s="16" t="str">
        <f>IFERROR(VLOOKUP(E576,'Promociones Vigentes'!A:D,4,),"")</f>
        <v/>
      </c>
    </row>
    <row r="577" spans="1:12" x14ac:dyDescent="0.3">
      <c r="A577" s="105" t="s">
        <v>745</v>
      </c>
      <c r="B577" s="105" t="s">
        <v>66</v>
      </c>
      <c r="C577" s="47">
        <v>7790770602070</v>
      </c>
      <c r="D577" s="106">
        <v>50</v>
      </c>
      <c r="E577" s="106" t="s">
        <v>2069</v>
      </c>
      <c r="F577" s="46">
        <v>591.35</v>
      </c>
      <c r="G577" s="46">
        <v>578.49</v>
      </c>
      <c r="H577" s="16">
        <f>IFERROR(VLOOKUP(E577,'Promociones Vigentes'!A:B,2,),"")</f>
        <v>10</v>
      </c>
      <c r="I577" s="16">
        <f>IFERROR(VLOOKUP(E577,'Promociones Vigentes'!A:C,3,),"")</f>
        <v>0</v>
      </c>
      <c r="J577" s="20">
        <f t="shared" si="16"/>
        <v>532.21500000000003</v>
      </c>
      <c r="K577" s="20">
        <f t="shared" si="17"/>
        <v>520.64099999999996</v>
      </c>
      <c r="L577" s="16" t="str">
        <f>IFERROR(VLOOKUP(E577,'Promociones Vigentes'!A:D,4,),"")</f>
        <v>01/03/2024-31/03/2024</v>
      </c>
    </row>
    <row r="578" spans="1:12" x14ac:dyDescent="0.3">
      <c r="A578" s="105" t="s">
        <v>745</v>
      </c>
      <c r="B578" s="105" t="s">
        <v>66</v>
      </c>
      <c r="C578" s="47">
        <v>7790770602087</v>
      </c>
      <c r="D578" s="106">
        <v>25</v>
      </c>
      <c r="E578" s="106" t="s">
        <v>2070</v>
      </c>
      <c r="F578" s="46">
        <v>1065.48</v>
      </c>
      <c r="G578" s="46">
        <v>1042.32</v>
      </c>
      <c r="H578" s="16" t="str">
        <f>IFERROR(VLOOKUP(E578,'Promociones Vigentes'!A:B,2,),"")</f>
        <v/>
      </c>
      <c r="I578" s="16" t="str">
        <f>IFERROR(VLOOKUP(E578,'Promociones Vigentes'!A:C,3,),"")</f>
        <v/>
      </c>
      <c r="J578" s="20">
        <f t="shared" ref="J578:J641" si="18">IF(F578="","",IF(H578="",F578,F578-(F578*H578/100)))</f>
        <v>1065.48</v>
      </c>
      <c r="K578" s="20">
        <f t="shared" ref="K578:K641" si="19">IF(G578="","",IF(H578="",G578,G578-(G578*H578/100)))</f>
        <v>1042.32</v>
      </c>
      <c r="L578" s="16" t="str">
        <f>IFERROR(VLOOKUP(E578,'Promociones Vigentes'!A:D,4,),"")</f>
        <v/>
      </c>
    </row>
    <row r="579" spans="1:12" x14ac:dyDescent="0.3">
      <c r="A579" s="105" t="s">
        <v>745</v>
      </c>
      <c r="B579" s="105" t="s">
        <v>183</v>
      </c>
      <c r="C579" s="47">
        <v>7790770601882</v>
      </c>
      <c r="D579" s="106">
        <v>30</v>
      </c>
      <c r="E579" s="106" t="s">
        <v>2586</v>
      </c>
      <c r="F579" s="46">
        <v>742.29</v>
      </c>
      <c r="G579" s="46">
        <v>726.16</v>
      </c>
      <c r="H579" s="16" t="str">
        <f>IFERROR(VLOOKUP(E579,'Promociones Vigentes'!A:B,2,),"")</f>
        <v/>
      </c>
      <c r="I579" s="16" t="str">
        <f>IFERROR(VLOOKUP(E579,'Promociones Vigentes'!A:C,3,),"")</f>
        <v/>
      </c>
      <c r="J579" s="20">
        <f t="shared" si="18"/>
        <v>742.29</v>
      </c>
      <c r="K579" s="20">
        <f t="shared" si="19"/>
        <v>726.16</v>
      </c>
      <c r="L579" s="16" t="str">
        <f>IFERROR(VLOOKUP(E579,'Promociones Vigentes'!A:D,4,),"")</f>
        <v/>
      </c>
    </row>
    <row r="580" spans="1:12" x14ac:dyDescent="0.3">
      <c r="A580" s="105" t="s">
        <v>745</v>
      </c>
      <c r="B580" s="105" t="s">
        <v>66</v>
      </c>
      <c r="C580" s="47">
        <v>7790770601899</v>
      </c>
      <c r="D580" s="106">
        <v>15</v>
      </c>
      <c r="E580" s="106" t="s">
        <v>2088</v>
      </c>
      <c r="F580" s="46">
        <v>1373.84</v>
      </c>
      <c r="G580" s="46">
        <v>1343.97</v>
      </c>
      <c r="H580" s="16">
        <f>IFERROR(VLOOKUP(E580,'Promociones Vigentes'!A:B,2,),"")</f>
        <v>30</v>
      </c>
      <c r="I580" s="16">
        <f>IFERROR(VLOOKUP(E580,'Promociones Vigentes'!A:C,3,),"")</f>
        <v>0</v>
      </c>
      <c r="J580" s="20">
        <f t="shared" si="18"/>
        <v>961.68799999999987</v>
      </c>
      <c r="K580" s="20">
        <f t="shared" si="19"/>
        <v>940.779</v>
      </c>
      <c r="L580" s="16" t="str">
        <f>IFERROR(VLOOKUP(E580,'Promociones Vigentes'!A:D,4,),"")</f>
        <v>01/03/2024-31/03/2024</v>
      </c>
    </row>
    <row r="581" spans="1:12" x14ac:dyDescent="0.3">
      <c r="A581" s="105" t="s">
        <v>745</v>
      </c>
      <c r="B581" s="105" t="s">
        <v>183</v>
      </c>
      <c r="C581" s="47">
        <v>7790770601646</v>
      </c>
      <c r="D581" s="106">
        <v>30</v>
      </c>
      <c r="E581" s="106" t="s">
        <v>2071</v>
      </c>
      <c r="F581" s="46">
        <v>297.20999999999998</v>
      </c>
      <c r="G581" s="46">
        <v>290.74</v>
      </c>
      <c r="H581" s="16">
        <f>IFERROR(VLOOKUP(E581,'Promociones Vigentes'!A:B,2,),"")</f>
        <v>30</v>
      </c>
      <c r="I581" s="16">
        <f>IFERROR(VLOOKUP(E581,'Promociones Vigentes'!A:C,3,),"")</f>
        <v>0</v>
      </c>
      <c r="J581" s="20">
        <f t="shared" si="18"/>
        <v>208.04699999999997</v>
      </c>
      <c r="K581" s="20">
        <f t="shared" si="19"/>
        <v>203.518</v>
      </c>
      <c r="L581" s="16" t="str">
        <f>IFERROR(VLOOKUP(E581,'Promociones Vigentes'!A:D,4,),"")</f>
        <v>01/03/2024-31/03/2024</v>
      </c>
    </row>
    <row r="582" spans="1:12" x14ac:dyDescent="0.3">
      <c r="A582" s="105" t="s">
        <v>745</v>
      </c>
      <c r="B582" s="105" t="s">
        <v>183</v>
      </c>
      <c r="C582" s="47">
        <v>7790770601653</v>
      </c>
      <c r="D582" s="106">
        <v>15</v>
      </c>
      <c r="E582" s="106" t="s">
        <v>2299</v>
      </c>
      <c r="F582" s="46">
        <v>528.16999999999996</v>
      </c>
      <c r="G582" s="46">
        <v>516.67999999999995</v>
      </c>
      <c r="H582" s="16" t="str">
        <f>IFERROR(VLOOKUP(E582,'Promociones Vigentes'!A:B,2,),"")</f>
        <v/>
      </c>
      <c r="I582" s="16" t="str">
        <f>IFERROR(VLOOKUP(E582,'Promociones Vigentes'!A:C,3,),"")</f>
        <v/>
      </c>
      <c r="J582" s="20">
        <f t="shared" si="18"/>
        <v>528.16999999999996</v>
      </c>
      <c r="K582" s="20">
        <f t="shared" si="19"/>
        <v>516.67999999999995</v>
      </c>
      <c r="L582" s="16" t="str">
        <f>IFERROR(VLOOKUP(E582,'Promociones Vigentes'!A:D,4,),"")</f>
        <v/>
      </c>
    </row>
    <row r="583" spans="1:12" x14ac:dyDescent="0.3">
      <c r="A583" s="105" t="s">
        <v>745</v>
      </c>
      <c r="B583" s="105" t="s">
        <v>183</v>
      </c>
      <c r="C583" s="47">
        <v>7790770601929</v>
      </c>
      <c r="D583" s="106">
        <v>30</v>
      </c>
      <c r="E583" s="106" t="s">
        <v>2089</v>
      </c>
      <c r="F583" s="46">
        <v>1133.26</v>
      </c>
      <c r="G583" s="46">
        <v>1108.6300000000001</v>
      </c>
      <c r="H583" s="16" t="str">
        <f>IFERROR(VLOOKUP(E583,'Promociones Vigentes'!A:B,2,),"")</f>
        <v/>
      </c>
      <c r="I583" s="16" t="str">
        <f>IFERROR(VLOOKUP(E583,'Promociones Vigentes'!A:C,3,),"")</f>
        <v/>
      </c>
      <c r="J583" s="20">
        <f t="shared" si="18"/>
        <v>1133.26</v>
      </c>
      <c r="K583" s="20">
        <f t="shared" si="19"/>
        <v>1108.6300000000001</v>
      </c>
      <c r="L583" s="16" t="str">
        <f>IFERROR(VLOOKUP(E583,'Promociones Vigentes'!A:D,4,),"")</f>
        <v/>
      </c>
    </row>
    <row r="584" spans="1:12" x14ac:dyDescent="0.3">
      <c r="A584" s="105" t="s">
        <v>745</v>
      </c>
      <c r="B584" s="105" t="s">
        <v>183</v>
      </c>
      <c r="C584" s="47">
        <v>7790770601936</v>
      </c>
      <c r="D584" s="106">
        <v>15</v>
      </c>
      <c r="E584" s="106" t="s">
        <v>2587</v>
      </c>
      <c r="F584" s="46">
        <v>2013.57</v>
      </c>
      <c r="G584" s="46">
        <v>1969.8</v>
      </c>
      <c r="H584" s="16">
        <f>IFERROR(VLOOKUP(E584,'Promociones Vigentes'!A:B,2,),"")</f>
        <v>30</v>
      </c>
      <c r="I584" s="16">
        <f>IFERROR(VLOOKUP(E584,'Promociones Vigentes'!A:C,3,),"")</f>
        <v>0</v>
      </c>
      <c r="J584" s="20">
        <f t="shared" si="18"/>
        <v>1409.4989999999998</v>
      </c>
      <c r="K584" s="20">
        <f t="shared" si="19"/>
        <v>1378.86</v>
      </c>
      <c r="L584" s="16" t="str">
        <f>IFERROR(VLOOKUP(E584,'Promociones Vigentes'!A:D,4,),"")</f>
        <v>01/03/2024-31/03/2024</v>
      </c>
    </row>
    <row r="585" spans="1:12" x14ac:dyDescent="0.3">
      <c r="A585" s="105" t="s">
        <v>745</v>
      </c>
      <c r="B585" s="105" t="s">
        <v>183</v>
      </c>
      <c r="C585" s="47">
        <v>7790770601943</v>
      </c>
      <c r="D585" s="106">
        <v>8</v>
      </c>
      <c r="E585" s="106" t="s">
        <v>2588</v>
      </c>
      <c r="F585" s="46">
        <v>3611.84</v>
      </c>
      <c r="G585" s="46">
        <v>3533.32</v>
      </c>
      <c r="H585" s="16" t="str">
        <f>IFERROR(VLOOKUP(E585,'Promociones Vigentes'!A:B,2,),"")</f>
        <v/>
      </c>
      <c r="I585" s="16" t="str">
        <f>IFERROR(VLOOKUP(E585,'Promociones Vigentes'!A:C,3,),"")</f>
        <v/>
      </c>
      <c r="J585" s="20">
        <f t="shared" si="18"/>
        <v>3611.84</v>
      </c>
      <c r="K585" s="20">
        <f t="shared" si="19"/>
        <v>3533.32</v>
      </c>
      <c r="L585" s="16" t="str">
        <f>IFERROR(VLOOKUP(E585,'Promociones Vigentes'!A:D,4,),"")</f>
        <v/>
      </c>
    </row>
    <row r="586" spans="1:12" x14ac:dyDescent="0.3">
      <c r="A586" s="105" t="s">
        <v>745</v>
      </c>
      <c r="B586" s="105" t="s">
        <v>183</v>
      </c>
      <c r="C586" s="47">
        <v>7790770601905</v>
      </c>
      <c r="D586" s="106">
        <v>30</v>
      </c>
      <c r="E586" s="106" t="s">
        <v>2589</v>
      </c>
      <c r="F586" s="46">
        <v>926.65</v>
      </c>
      <c r="G586" s="46">
        <v>906.5</v>
      </c>
      <c r="H586" s="16" t="str">
        <f>IFERROR(VLOOKUP(E586,'Promociones Vigentes'!A:B,2,),"")</f>
        <v/>
      </c>
      <c r="I586" s="16" t="str">
        <f>IFERROR(VLOOKUP(E586,'Promociones Vigentes'!A:C,3,),"")</f>
        <v/>
      </c>
      <c r="J586" s="20">
        <f t="shared" si="18"/>
        <v>926.65</v>
      </c>
      <c r="K586" s="20">
        <f t="shared" si="19"/>
        <v>906.5</v>
      </c>
      <c r="L586" s="16" t="str">
        <f>IFERROR(VLOOKUP(E586,'Promociones Vigentes'!A:D,4,),"")</f>
        <v/>
      </c>
    </row>
    <row r="587" spans="1:12" x14ac:dyDescent="0.3">
      <c r="A587" s="105" t="s">
        <v>745</v>
      </c>
      <c r="B587" s="105" t="s">
        <v>183</v>
      </c>
      <c r="C587" s="47">
        <v>7790770601912</v>
      </c>
      <c r="D587" s="106">
        <v>15</v>
      </c>
      <c r="E587" s="106" t="s">
        <v>2090</v>
      </c>
      <c r="F587" s="46">
        <v>1646.69</v>
      </c>
      <c r="G587" s="46">
        <v>1610.9</v>
      </c>
      <c r="H587" s="16" t="str">
        <f>IFERROR(VLOOKUP(E587,'Promociones Vigentes'!A:B,2,),"")</f>
        <v/>
      </c>
      <c r="I587" s="16" t="str">
        <f>IFERROR(VLOOKUP(E587,'Promociones Vigentes'!A:C,3,),"")</f>
        <v/>
      </c>
      <c r="J587" s="20">
        <f t="shared" si="18"/>
        <v>1646.69</v>
      </c>
      <c r="K587" s="20">
        <f t="shared" si="19"/>
        <v>1610.9</v>
      </c>
      <c r="L587" s="16" t="str">
        <f>IFERROR(VLOOKUP(E587,'Promociones Vigentes'!A:D,4,),"")</f>
        <v/>
      </c>
    </row>
    <row r="588" spans="1:12" x14ac:dyDescent="0.3">
      <c r="A588" s="105" t="s">
        <v>745</v>
      </c>
      <c r="B588" s="105" t="s">
        <v>183</v>
      </c>
      <c r="C588" s="47">
        <v>7790770601851</v>
      </c>
      <c r="D588" s="106">
        <v>24</v>
      </c>
      <c r="E588" s="106" t="s">
        <v>2072</v>
      </c>
      <c r="F588" s="46">
        <v>1524.87</v>
      </c>
      <c r="G588" s="46">
        <v>1491.72</v>
      </c>
      <c r="H588" s="16">
        <f>IFERROR(VLOOKUP(E588,'Promociones Vigentes'!A:B,2,),"")</f>
        <v>30</v>
      </c>
      <c r="I588" s="16">
        <f>IFERROR(VLOOKUP(E588,'Promociones Vigentes'!A:C,3,),"")</f>
        <v>0</v>
      </c>
      <c r="J588" s="20">
        <f t="shared" si="18"/>
        <v>1067.4089999999999</v>
      </c>
      <c r="K588" s="20">
        <f t="shared" si="19"/>
        <v>1044.2040000000002</v>
      </c>
      <c r="L588" s="16" t="str">
        <f>IFERROR(VLOOKUP(E588,'Promociones Vigentes'!A:D,4,),"")</f>
        <v>01/03/2024-31/03/2024</v>
      </c>
    </row>
    <row r="589" spans="1:12" x14ac:dyDescent="0.3">
      <c r="A589" s="105" t="s">
        <v>745</v>
      </c>
      <c r="B589" s="105" t="s">
        <v>183</v>
      </c>
      <c r="C589" s="47">
        <v>7790770602292</v>
      </c>
      <c r="D589" s="106">
        <v>12</v>
      </c>
      <c r="E589" s="106" t="s">
        <v>2073</v>
      </c>
      <c r="F589" s="46">
        <v>2661.62</v>
      </c>
      <c r="G589" s="46">
        <v>2603.75</v>
      </c>
      <c r="H589" s="16">
        <f>IFERROR(VLOOKUP(E589,'Promociones Vigentes'!A:B,2,),"")</f>
        <v>30</v>
      </c>
      <c r="I589" s="16">
        <f>IFERROR(VLOOKUP(E589,'Promociones Vigentes'!A:C,3,),"")</f>
        <v>0</v>
      </c>
      <c r="J589" s="20">
        <f t="shared" si="18"/>
        <v>1863.134</v>
      </c>
      <c r="K589" s="20">
        <f t="shared" si="19"/>
        <v>1822.625</v>
      </c>
      <c r="L589" s="16" t="str">
        <f>IFERROR(VLOOKUP(E589,'Promociones Vigentes'!A:D,4,),"")</f>
        <v>01/03/2024-31/03/2024</v>
      </c>
    </row>
    <row r="590" spans="1:12" x14ac:dyDescent="0.3">
      <c r="A590" s="105" t="s">
        <v>745</v>
      </c>
      <c r="B590" s="105" t="s">
        <v>183</v>
      </c>
      <c r="C590" s="47">
        <v>7702026195823</v>
      </c>
      <c r="D590" s="106">
        <v>30</v>
      </c>
      <c r="E590" s="106" t="s">
        <v>2590</v>
      </c>
      <c r="F590" s="46">
        <v>1103.51</v>
      </c>
      <c r="G590" s="46">
        <v>1079.52</v>
      </c>
      <c r="H590" s="16" t="str">
        <f>IFERROR(VLOOKUP(E590,'Promociones Vigentes'!A:B,2,),"")</f>
        <v/>
      </c>
      <c r="I590" s="16" t="str">
        <f>IFERROR(VLOOKUP(E590,'Promociones Vigentes'!A:C,3,),"")</f>
        <v/>
      </c>
      <c r="J590" s="20">
        <f t="shared" si="18"/>
        <v>1103.51</v>
      </c>
      <c r="K590" s="20">
        <f t="shared" si="19"/>
        <v>1079.52</v>
      </c>
      <c r="L590" s="16" t="str">
        <f>IFERROR(VLOOKUP(E590,'Promociones Vigentes'!A:D,4,),"")</f>
        <v/>
      </c>
    </row>
    <row r="591" spans="1:12" x14ac:dyDescent="0.3">
      <c r="A591" s="105" t="s">
        <v>745</v>
      </c>
      <c r="B591" s="105" t="s">
        <v>183</v>
      </c>
      <c r="C591" s="47">
        <v>7702026195830</v>
      </c>
      <c r="D591" s="106">
        <v>30</v>
      </c>
      <c r="E591" s="106" t="s">
        <v>1254</v>
      </c>
      <c r="F591" s="46">
        <v>743.11</v>
      </c>
      <c r="G591" s="46">
        <v>726.96</v>
      </c>
      <c r="H591" s="16" t="str">
        <f>IFERROR(VLOOKUP(E591,'Promociones Vigentes'!A:B,2,),"")</f>
        <v/>
      </c>
      <c r="I591" s="16" t="str">
        <f>IFERROR(VLOOKUP(E591,'Promociones Vigentes'!A:C,3,),"")</f>
        <v/>
      </c>
      <c r="J591" s="20">
        <f t="shared" si="18"/>
        <v>743.11</v>
      </c>
      <c r="K591" s="20">
        <f t="shared" si="19"/>
        <v>726.96</v>
      </c>
      <c r="L591" s="16" t="str">
        <f>IFERROR(VLOOKUP(E591,'Promociones Vigentes'!A:D,4,),"")</f>
        <v/>
      </c>
    </row>
    <row r="592" spans="1:12" x14ac:dyDescent="0.3">
      <c r="A592" s="105" t="s">
        <v>745</v>
      </c>
      <c r="B592" s="105" t="s">
        <v>183</v>
      </c>
      <c r="C592" s="47">
        <v>7702026195847</v>
      </c>
      <c r="D592" s="106">
        <v>15</v>
      </c>
      <c r="E592" s="106" t="s">
        <v>1255</v>
      </c>
      <c r="F592" s="46">
        <v>1375.61</v>
      </c>
      <c r="G592" s="46">
        <v>1345.72</v>
      </c>
      <c r="H592" s="16" t="str">
        <f>IFERROR(VLOOKUP(E592,'Promociones Vigentes'!A:B,2,),"")</f>
        <v/>
      </c>
      <c r="I592" s="16" t="str">
        <f>IFERROR(VLOOKUP(E592,'Promociones Vigentes'!A:C,3,),"")</f>
        <v/>
      </c>
      <c r="J592" s="20">
        <f t="shared" si="18"/>
        <v>1375.61</v>
      </c>
      <c r="K592" s="20">
        <f t="shared" si="19"/>
        <v>1345.72</v>
      </c>
      <c r="L592" s="16" t="str">
        <f>IFERROR(VLOOKUP(E592,'Promociones Vigentes'!A:D,4,),"")</f>
        <v/>
      </c>
    </row>
    <row r="593" spans="1:12" x14ac:dyDescent="0.3">
      <c r="A593" s="105" t="s">
        <v>745</v>
      </c>
      <c r="B593" s="105" t="s">
        <v>183</v>
      </c>
      <c r="C593" s="47">
        <v>7702026195854</v>
      </c>
      <c r="D593" s="106">
        <v>15</v>
      </c>
      <c r="E593" s="106" t="s">
        <v>2591</v>
      </c>
      <c r="F593" s="46">
        <v>1832.89</v>
      </c>
      <c r="G593" s="46">
        <v>1793.04</v>
      </c>
      <c r="H593" s="16" t="str">
        <f>IFERROR(VLOOKUP(E593,'Promociones Vigentes'!A:B,2,),"")</f>
        <v/>
      </c>
      <c r="I593" s="16" t="str">
        <f>IFERROR(VLOOKUP(E593,'Promociones Vigentes'!A:C,3,),"")</f>
        <v/>
      </c>
      <c r="J593" s="20">
        <f t="shared" si="18"/>
        <v>1832.89</v>
      </c>
      <c r="K593" s="20">
        <f t="shared" si="19"/>
        <v>1793.04</v>
      </c>
      <c r="L593" s="16" t="str">
        <f>IFERROR(VLOOKUP(E593,'Promociones Vigentes'!A:D,4,),"")</f>
        <v/>
      </c>
    </row>
    <row r="594" spans="1:12" x14ac:dyDescent="0.3">
      <c r="A594" s="105" t="s">
        <v>745</v>
      </c>
      <c r="B594" s="105" t="s">
        <v>183</v>
      </c>
      <c r="C594" s="47">
        <v>7702026195861</v>
      </c>
      <c r="D594" s="106">
        <v>15</v>
      </c>
      <c r="E594" s="106" t="s">
        <v>1543</v>
      </c>
      <c r="F594" s="46">
        <v>1832.89</v>
      </c>
      <c r="G594" s="46">
        <v>1793.04</v>
      </c>
      <c r="H594" s="16" t="str">
        <f>IFERROR(VLOOKUP(E594,'Promociones Vigentes'!A:B,2,),"")</f>
        <v/>
      </c>
      <c r="I594" s="16" t="str">
        <f>IFERROR(VLOOKUP(E594,'Promociones Vigentes'!A:C,3,),"")</f>
        <v/>
      </c>
      <c r="J594" s="20">
        <f t="shared" si="18"/>
        <v>1832.89</v>
      </c>
      <c r="K594" s="20">
        <f t="shared" si="19"/>
        <v>1793.04</v>
      </c>
      <c r="L594" s="16" t="str">
        <f>IFERROR(VLOOKUP(E594,'Promociones Vigentes'!A:D,4,),"")</f>
        <v/>
      </c>
    </row>
    <row r="595" spans="1:12" x14ac:dyDescent="0.3">
      <c r="A595" s="105" t="s">
        <v>745</v>
      </c>
      <c r="B595" s="105" t="s">
        <v>183</v>
      </c>
      <c r="C595" s="47">
        <v>7702026195878</v>
      </c>
      <c r="D595" s="106">
        <v>30</v>
      </c>
      <c r="E595" s="106" t="s">
        <v>1245</v>
      </c>
      <c r="F595" s="46">
        <v>1103.51</v>
      </c>
      <c r="G595" s="46">
        <v>1079.52</v>
      </c>
      <c r="H595" s="16" t="str">
        <f>IFERROR(VLOOKUP(E595,'Promociones Vigentes'!A:B,2,),"")</f>
        <v/>
      </c>
      <c r="I595" s="16" t="str">
        <f>IFERROR(VLOOKUP(E595,'Promociones Vigentes'!A:C,3,),"")</f>
        <v/>
      </c>
      <c r="J595" s="20">
        <f t="shared" si="18"/>
        <v>1103.51</v>
      </c>
      <c r="K595" s="20">
        <f t="shared" si="19"/>
        <v>1079.52</v>
      </c>
      <c r="L595" s="16" t="str">
        <f>IFERROR(VLOOKUP(E595,'Promociones Vigentes'!A:D,4,),"")</f>
        <v/>
      </c>
    </row>
    <row r="596" spans="1:12" x14ac:dyDescent="0.3">
      <c r="A596" s="105" t="s">
        <v>745</v>
      </c>
      <c r="B596" s="105" t="s">
        <v>183</v>
      </c>
      <c r="C596" s="47">
        <v>7702026195885</v>
      </c>
      <c r="D596" s="106">
        <v>30</v>
      </c>
      <c r="E596" s="106" t="s">
        <v>2074</v>
      </c>
      <c r="F596" s="46">
        <v>400.67</v>
      </c>
      <c r="G596" s="46">
        <v>391.96</v>
      </c>
      <c r="H596" s="16" t="str">
        <f>IFERROR(VLOOKUP(E596,'Promociones Vigentes'!A:B,2,),"")</f>
        <v/>
      </c>
      <c r="I596" s="16" t="str">
        <f>IFERROR(VLOOKUP(E596,'Promociones Vigentes'!A:C,3,),"")</f>
        <v/>
      </c>
      <c r="J596" s="20">
        <f t="shared" si="18"/>
        <v>400.67</v>
      </c>
      <c r="K596" s="20">
        <f t="shared" si="19"/>
        <v>391.96</v>
      </c>
      <c r="L596" s="16" t="str">
        <f>IFERROR(VLOOKUP(E596,'Promociones Vigentes'!A:D,4,),"")</f>
        <v/>
      </c>
    </row>
    <row r="597" spans="1:12" x14ac:dyDescent="0.3">
      <c r="A597" s="105" t="s">
        <v>745</v>
      </c>
      <c r="B597" s="105" t="s">
        <v>183</v>
      </c>
      <c r="C597" s="47">
        <v>7702026196394</v>
      </c>
      <c r="D597" s="106">
        <v>15</v>
      </c>
      <c r="E597" s="106" t="s">
        <v>2075</v>
      </c>
      <c r="F597" s="46">
        <v>679.91</v>
      </c>
      <c r="G597" s="46">
        <v>665.13</v>
      </c>
      <c r="H597" s="16" t="str">
        <f>IFERROR(VLOOKUP(E597,'Promociones Vigentes'!A:B,2,),"")</f>
        <v/>
      </c>
      <c r="I597" s="16" t="str">
        <f>IFERROR(VLOOKUP(E597,'Promociones Vigentes'!A:C,3,),"")</f>
        <v/>
      </c>
      <c r="J597" s="20">
        <f t="shared" si="18"/>
        <v>679.91</v>
      </c>
      <c r="K597" s="20">
        <f t="shared" si="19"/>
        <v>665.13</v>
      </c>
      <c r="L597" s="16" t="str">
        <f>IFERROR(VLOOKUP(E597,'Promociones Vigentes'!A:D,4,),"")</f>
        <v/>
      </c>
    </row>
    <row r="598" spans="1:12" x14ac:dyDescent="0.3">
      <c r="A598" s="105" t="s">
        <v>745</v>
      </c>
      <c r="B598" s="105" t="s">
        <v>183</v>
      </c>
      <c r="C598" s="47">
        <v>7702026196400</v>
      </c>
      <c r="D598" s="106">
        <v>12</v>
      </c>
      <c r="E598" s="106" t="s">
        <v>2076</v>
      </c>
      <c r="F598" s="46">
        <v>445.21</v>
      </c>
      <c r="G598" s="46">
        <v>435.53</v>
      </c>
      <c r="H598" s="16" t="str">
        <f>IFERROR(VLOOKUP(E598,'Promociones Vigentes'!A:B,2,),"")</f>
        <v/>
      </c>
      <c r="I598" s="16" t="str">
        <f>IFERROR(VLOOKUP(E598,'Promociones Vigentes'!A:C,3,),"")</f>
        <v/>
      </c>
      <c r="J598" s="20">
        <f t="shared" si="18"/>
        <v>445.21</v>
      </c>
      <c r="K598" s="20">
        <f t="shared" si="19"/>
        <v>435.53</v>
      </c>
      <c r="L598" s="16" t="str">
        <f>IFERROR(VLOOKUP(E598,'Promociones Vigentes'!A:D,4,),"")</f>
        <v/>
      </c>
    </row>
    <row r="599" spans="1:12" x14ac:dyDescent="0.3">
      <c r="A599" s="105" t="s">
        <v>745</v>
      </c>
      <c r="B599" s="105" t="s">
        <v>183</v>
      </c>
      <c r="C599" s="47">
        <v>7702026148812</v>
      </c>
      <c r="D599" s="106">
        <v>30</v>
      </c>
      <c r="E599" s="106" t="s">
        <v>2091</v>
      </c>
      <c r="F599" s="46">
        <v>1249.21</v>
      </c>
      <c r="G599" s="46">
        <v>1222.06</v>
      </c>
      <c r="H599" s="16" t="str">
        <f>IFERROR(VLOOKUP(E599,'Promociones Vigentes'!A:B,2,),"")</f>
        <v/>
      </c>
      <c r="I599" s="16" t="str">
        <f>IFERROR(VLOOKUP(E599,'Promociones Vigentes'!A:C,3,),"")</f>
        <v/>
      </c>
      <c r="J599" s="20">
        <f t="shared" si="18"/>
        <v>1249.21</v>
      </c>
      <c r="K599" s="20">
        <f t="shared" si="19"/>
        <v>1222.06</v>
      </c>
      <c r="L599" s="16" t="str">
        <f>IFERROR(VLOOKUP(E599,'Promociones Vigentes'!A:D,4,),"")</f>
        <v/>
      </c>
    </row>
    <row r="600" spans="1:12" x14ac:dyDescent="0.3">
      <c r="A600" s="105" t="s">
        <v>745</v>
      </c>
      <c r="B600" s="105" t="s">
        <v>183</v>
      </c>
      <c r="C600" s="47">
        <v>7702026148829</v>
      </c>
      <c r="D600" s="106">
        <v>15</v>
      </c>
      <c r="E600" s="106" t="s">
        <v>2092</v>
      </c>
      <c r="F600" s="46">
        <v>2119.7800000000002</v>
      </c>
      <c r="G600" s="46">
        <v>2073.6999999999998</v>
      </c>
      <c r="H600" s="16" t="str">
        <f>IFERROR(VLOOKUP(E600,'Promociones Vigentes'!A:B,2,),"")</f>
        <v/>
      </c>
      <c r="I600" s="16" t="str">
        <f>IFERROR(VLOOKUP(E600,'Promociones Vigentes'!A:C,3,),"")</f>
        <v/>
      </c>
      <c r="J600" s="20">
        <f t="shared" si="18"/>
        <v>2119.7800000000002</v>
      </c>
      <c r="K600" s="20">
        <f t="shared" si="19"/>
        <v>2073.6999999999998</v>
      </c>
      <c r="L600" s="16" t="str">
        <f>IFERROR(VLOOKUP(E600,'Promociones Vigentes'!A:D,4,),"")</f>
        <v/>
      </c>
    </row>
    <row r="601" spans="1:12" x14ac:dyDescent="0.3">
      <c r="A601" s="105" t="s">
        <v>745</v>
      </c>
      <c r="B601" s="105" t="s">
        <v>183</v>
      </c>
      <c r="C601" s="47">
        <v>7702026148836</v>
      </c>
      <c r="D601" s="106">
        <v>12</v>
      </c>
      <c r="E601" s="106" t="s">
        <v>2077</v>
      </c>
      <c r="F601" s="46">
        <v>1388.13</v>
      </c>
      <c r="G601" s="46">
        <v>1357.95</v>
      </c>
      <c r="H601" s="16" t="str">
        <f>IFERROR(VLOOKUP(E601,'Promociones Vigentes'!A:B,2,),"")</f>
        <v/>
      </c>
      <c r="I601" s="16" t="str">
        <f>IFERROR(VLOOKUP(E601,'Promociones Vigentes'!A:C,3,),"")</f>
        <v/>
      </c>
      <c r="J601" s="20">
        <f t="shared" si="18"/>
        <v>1388.13</v>
      </c>
      <c r="K601" s="20">
        <f t="shared" si="19"/>
        <v>1357.95</v>
      </c>
      <c r="L601" s="16" t="str">
        <f>IFERROR(VLOOKUP(E601,'Promociones Vigentes'!A:D,4,),"")</f>
        <v/>
      </c>
    </row>
    <row r="602" spans="1:12" x14ac:dyDescent="0.3">
      <c r="A602" s="105" t="s">
        <v>745</v>
      </c>
      <c r="B602" s="105" t="s">
        <v>841</v>
      </c>
      <c r="C602" s="47">
        <v>7798142350499</v>
      </c>
      <c r="D602" s="106">
        <v>12</v>
      </c>
      <c r="E602" s="106" t="s">
        <v>2792</v>
      </c>
      <c r="F602" s="46">
        <v>2442.65</v>
      </c>
      <c r="G602" s="46">
        <v>2385.84</v>
      </c>
      <c r="H602" s="16" t="str">
        <f>IFERROR(VLOOKUP(E602,'Promociones Vigentes'!A:B,2,),"")</f>
        <v/>
      </c>
      <c r="I602" s="16" t="str">
        <f>IFERROR(VLOOKUP(E602,'Promociones Vigentes'!A:C,3,),"")</f>
        <v/>
      </c>
      <c r="J602" s="20">
        <f t="shared" si="18"/>
        <v>2442.65</v>
      </c>
      <c r="K602" s="20">
        <f t="shared" si="19"/>
        <v>2385.84</v>
      </c>
      <c r="L602" s="16" t="str">
        <f>IFERROR(VLOOKUP(E602,'Promociones Vigentes'!A:D,4,),"")</f>
        <v/>
      </c>
    </row>
    <row r="603" spans="1:12" x14ac:dyDescent="0.3">
      <c r="A603" s="105" t="s">
        <v>745</v>
      </c>
      <c r="B603" s="105" t="s">
        <v>841</v>
      </c>
      <c r="C603" s="47">
        <v>7798142350468</v>
      </c>
      <c r="D603" s="106">
        <v>12</v>
      </c>
      <c r="E603" s="106" t="s">
        <v>842</v>
      </c>
      <c r="F603" s="46">
        <v>2317.77</v>
      </c>
      <c r="G603" s="46">
        <v>2263.87</v>
      </c>
      <c r="H603" s="16" t="str">
        <f>IFERROR(VLOOKUP(E603,'Promociones Vigentes'!A:B,2,),"")</f>
        <v/>
      </c>
      <c r="I603" s="16" t="str">
        <f>IFERROR(VLOOKUP(E603,'Promociones Vigentes'!A:C,3,),"")</f>
        <v/>
      </c>
      <c r="J603" s="20">
        <f t="shared" si="18"/>
        <v>2317.77</v>
      </c>
      <c r="K603" s="20">
        <f t="shared" si="19"/>
        <v>2263.87</v>
      </c>
      <c r="L603" s="16" t="str">
        <f>IFERROR(VLOOKUP(E603,'Promociones Vigentes'!A:D,4,),"")</f>
        <v/>
      </c>
    </row>
    <row r="604" spans="1:12" x14ac:dyDescent="0.3">
      <c r="A604" s="105" t="s">
        <v>745</v>
      </c>
      <c r="B604" s="105" t="s">
        <v>841</v>
      </c>
      <c r="C604" s="47">
        <v>7798142356668</v>
      </c>
      <c r="D604" s="106">
        <v>12</v>
      </c>
      <c r="E604" s="106" t="s">
        <v>2793</v>
      </c>
      <c r="F604" s="46">
        <v>2317.2600000000002</v>
      </c>
      <c r="G604" s="46">
        <v>2263.37</v>
      </c>
      <c r="H604" s="16" t="str">
        <f>IFERROR(VLOOKUP(E604,'Promociones Vigentes'!A:B,2,),"")</f>
        <v/>
      </c>
      <c r="I604" s="16" t="str">
        <f>IFERROR(VLOOKUP(E604,'Promociones Vigentes'!A:C,3,),"")</f>
        <v/>
      </c>
      <c r="J604" s="20">
        <f t="shared" si="18"/>
        <v>2317.2600000000002</v>
      </c>
      <c r="K604" s="20">
        <f t="shared" si="19"/>
        <v>2263.37</v>
      </c>
      <c r="L604" s="16" t="str">
        <f>IFERROR(VLOOKUP(E604,'Promociones Vigentes'!A:D,4,),"")</f>
        <v/>
      </c>
    </row>
    <row r="605" spans="1:12" x14ac:dyDescent="0.3">
      <c r="A605" s="105" t="s">
        <v>745</v>
      </c>
      <c r="B605" s="105" t="s">
        <v>841</v>
      </c>
      <c r="C605" s="47">
        <v>7798142351205</v>
      </c>
      <c r="D605" s="106">
        <v>12</v>
      </c>
      <c r="E605" s="106" t="s">
        <v>3174</v>
      </c>
      <c r="F605" s="46">
        <v>2317.38</v>
      </c>
      <c r="G605" s="46">
        <v>2263.48</v>
      </c>
      <c r="H605" s="16" t="str">
        <f>IFERROR(VLOOKUP(E605,'Promociones Vigentes'!A:B,2,),"")</f>
        <v/>
      </c>
      <c r="I605" s="16" t="str">
        <f>IFERROR(VLOOKUP(E605,'Promociones Vigentes'!A:C,3,),"")</f>
        <v/>
      </c>
      <c r="J605" s="20">
        <f t="shared" si="18"/>
        <v>2317.38</v>
      </c>
      <c r="K605" s="20">
        <f t="shared" si="19"/>
        <v>2263.48</v>
      </c>
      <c r="L605" s="16" t="str">
        <f>IFERROR(VLOOKUP(E605,'Promociones Vigentes'!A:D,4,),"")</f>
        <v/>
      </c>
    </row>
    <row r="606" spans="1:12" x14ac:dyDescent="0.3">
      <c r="A606" s="105" t="s">
        <v>745</v>
      </c>
      <c r="B606" s="105" t="s">
        <v>841</v>
      </c>
      <c r="C606" s="47">
        <v>70942003803</v>
      </c>
      <c r="D606" s="106">
        <v>12</v>
      </c>
      <c r="E606" s="106" t="s">
        <v>843</v>
      </c>
      <c r="F606" s="46">
        <v>2317.38</v>
      </c>
      <c r="G606" s="46">
        <v>2263.48</v>
      </c>
      <c r="H606" s="16" t="str">
        <f>IFERROR(VLOOKUP(E606,'Promociones Vigentes'!A:B,2,),"")</f>
        <v/>
      </c>
      <c r="I606" s="16" t="str">
        <f>IFERROR(VLOOKUP(E606,'Promociones Vigentes'!A:C,3,),"")</f>
        <v/>
      </c>
      <c r="J606" s="20">
        <f t="shared" si="18"/>
        <v>2317.38</v>
      </c>
      <c r="K606" s="20">
        <f t="shared" si="19"/>
        <v>2263.48</v>
      </c>
      <c r="L606" s="16" t="str">
        <f>IFERROR(VLOOKUP(E606,'Promociones Vigentes'!A:D,4,),"")</f>
        <v/>
      </c>
    </row>
    <row r="607" spans="1:12" x14ac:dyDescent="0.3">
      <c r="A607" s="105" t="s">
        <v>745</v>
      </c>
      <c r="B607" s="105" t="s">
        <v>67</v>
      </c>
      <c r="C607" s="47">
        <v>7791600134020</v>
      </c>
      <c r="D607" s="106">
        <v>3</v>
      </c>
      <c r="E607" s="106" t="s">
        <v>3088</v>
      </c>
      <c r="F607" s="46">
        <v>7293.53</v>
      </c>
      <c r="G607" s="46">
        <v>7293.53</v>
      </c>
      <c r="H607" s="16" t="str">
        <f>IFERROR(VLOOKUP(E607,'Promociones Vigentes'!A:B,2,),"")</f>
        <v/>
      </c>
      <c r="I607" s="16" t="str">
        <f>IFERROR(VLOOKUP(E607,'Promociones Vigentes'!A:C,3,),"")</f>
        <v/>
      </c>
      <c r="J607" s="20">
        <f t="shared" si="18"/>
        <v>7293.53</v>
      </c>
      <c r="K607" s="20">
        <f t="shared" si="19"/>
        <v>7293.53</v>
      </c>
      <c r="L607" s="16" t="str">
        <f>IFERROR(VLOOKUP(E607,'Promociones Vigentes'!A:D,4,),"")</f>
        <v/>
      </c>
    </row>
    <row r="608" spans="1:12" x14ac:dyDescent="0.3">
      <c r="A608" s="105" t="s">
        <v>745</v>
      </c>
      <c r="B608" s="105" t="s">
        <v>67</v>
      </c>
      <c r="C608" s="47">
        <v>7791600134358</v>
      </c>
      <c r="D608" s="106">
        <v>6</v>
      </c>
      <c r="E608" s="106" t="s">
        <v>1707</v>
      </c>
      <c r="F608" s="46">
        <v>2615.63</v>
      </c>
      <c r="G608" s="46">
        <v>2615.63</v>
      </c>
      <c r="H608" s="16" t="str">
        <f>IFERROR(VLOOKUP(E608,'Promociones Vigentes'!A:B,2,),"")</f>
        <v/>
      </c>
      <c r="I608" s="16" t="str">
        <f>IFERROR(VLOOKUP(E608,'Promociones Vigentes'!A:C,3,),"")</f>
        <v/>
      </c>
      <c r="J608" s="20">
        <f t="shared" si="18"/>
        <v>2615.63</v>
      </c>
      <c r="K608" s="20">
        <f t="shared" si="19"/>
        <v>2615.63</v>
      </c>
      <c r="L608" s="16" t="str">
        <f>IFERROR(VLOOKUP(E608,'Promociones Vigentes'!A:D,4,),"")</f>
        <v/>
      </c>
    </row>
    <row r="609" spans="1:12" x14ac:dyDescent="0.3">
      <c r="A609" s="105" t="s">
        <v>745</v>
      </c>
      <c r="B609" s="105" t="s">
        <v>841</v>
      </c>
      <c r="C609" s="47">
        <v>70942302357</v>
      </c>
      <c r="D609" s="106">
        <v>6</v>
      </c>
      <c r="E609" s="106" t="s">
        <v>1121</v>
      </c>
      <c r="F609" s="46">
        <v>2133.5100000000002</v>
      </c>
      <c r="G609" s="46">
        <v>2083.9</v>
      </c>
      <c r="H609" s="16" t="str">
        <f>IFERROR(VLOOKUP(E609,'Promociones Vigentes'!A:B,2,),"")</f>
        <v/>
      </c>
      <c r="I609" s="16" t="str">
        <f>IFERROR(VLOOKUP(E609,'Promociones Vigentes'!A:C,3,),"")</f>
        <v/>
      </c>
      <c r="J609" s="20">
        <f t="shared" si="18"/>
        <v>2133.5100000000002</v>
      </c>
      <c r="K609" s="20">
        <f t="shared" si="19"/>
        <v>2083.9</v>
      </c>
      <c r="L609" s="16" t="str">
        <f>IFERROR(VLOOKUP(E609,'Promociones Vigentes'!A:D,4,),"")</f>
        <v/>
      </c>
    </row>
    <row r="610" spans="1:12" x14ac:dyDescent="0.3">
      <c r="A610" s="105" t="s">
        <v>745</v>
      </c>
      <c r="B610" s="105" t="s">
        <v>67</v>
      </c>
      <c r="C610" s="47">
        <v>7791600154035</v>
      </c>
      <c r="D610" s="106">
        <v>3</v>
      </c>
      <c r="E610" s="106" t="s">
        <v>3089</v>
      </c>
      <c r="F610" s="46">
        <v>9183.0400000000009</v>
      </c>
      <c r="G610" s="46">
        <v>9183.0400000000009</v>
      </c>
      <c r="H610" s="16" t="str">
        <f>IFERROR(VLOOKUP(E610,'Promociones Vigentes'!A:B,2,),"")</f>
        <v/>
      </c>
      <c r="I610" s="16" t="str">
        <f>IFERROR(VLOOKUP(E610,'Promociones Vigentes'!A:C,3,),"")</f>
        <v/>
      </c>
      <c r="J610" s="20">
        <f t="shared" si="18"/>
        <v>9183.0400000000009</v>
      </c>
      <c r="K610" s="20">
        <f t="shared" si="19"/>
        <v>9183.0400000000009</v>
      </c>
      <c r="L610" s="16" t="str">
        <f>IFERROR(VLOOKUP(E610,'Promociones Vigentes'!A:D,4,),"")</f>
        <v/>
      </c>
    </row>
    <row r="611" spans="1:12" x14ac:dyDescent="0.3">
      <c r="A611" s="105" t="s">
        <v>745</v>
      </c>
      <c r="B611" s="105" t="s">
        <v>67</v>
      </c>
      <c r="C611" s="47">
        <v>7791600154257</v>
      </c>
      <c r="D611" s="106">
        <v>6</v>
      </c>
      <c r="E611" s="106" t="s">
        <v>1708</v>
      </c>
      <c r="F611" s="46">
        <v>2101.6799999999998</v>
      </c>
      <c r="G611" s="46">
        <v>2101.6799999999998</v>
      </c>
      <c r="H611" s="16" t="str">
        <f>IFERROR(VLOOKUP(E611,'Promociones Vigentes'!A:B,2,),"")</f>
        <v/>
      </c>
      <c r="I611" s="16" t="str">
        <f>IFERROR(VLOOKUP(E611,'Promociones Vigentes'!A:C,3,),"")</f>
        <v/>
      </c>
      <c r="J611" s="20">
        <f t="shared" si="18"/>
        <v>2101.6799999999998</v>
      </c>
      <c r="K611" s="20">
        <f t="shared" si="19"/>
        <v>2101.6799999999998</v>
      </c>
      <c r="L611" s="16" t="str">
        <f>IFERROR(VLOOKUP(E611,'Promociones Vigentes'!A:D,4,),"")</f>
        <v/>
      </c>
    </row>
    <row r="612" spans="1:12" x14ac:dyDescent="0.3">
      <c r="A612" s="105" t="s">
        <v>745</v>
      </c>
      <c r="B612" s="105" t="s">
        <v>67</v>
      </c>
      <c r="C612" s="47">
        <v>7791600164133</v>
      </c>
      <c r="D612" s="106">
        <v>3</v>
      </c>
      <c r="E612" s="106" t="s">
        <v>3090</v>
      </c>
      <c r="F612" s="46">
        <v>8276.08</v>
      </c>
      <c r="G612" s="46">
        <v>8276.08</v>
      </c>
      <c r="H612" s="16" t="str">
        <f>IFERROR(VLOOKUP(E612,'Promociones Vigentes'!A:B,2,),"")</f>
        <v/>
      </c>
      <c r="I612" s="16" t="str">
        <f>IFERROR(VLOOKUP(E612,'Promociones Vigentes'!A:C,3,),"")</f>
        <v/>
      </c>
      <c r="J612" s="20">
        <f t="shared" si="18"/>
        <v>8276.08</v>
      </c>
      <c r="K612" s="20">
        <f t="shared" si="19"/>
        <v>8276.08</v>
      </c>
      <c r="L612" s="16" t="str">
        <f>IFERROR(VLOOKUP(E612,'Promociones Vigentes'!A:D,4,),"")</f>
        <v/>
      </c>
    </row>
    <row r="613" spans="1:12" x14ac:dyDescent="0.3">
      <c r="A613" s="105" t="s">
        <v>745</v>
      </c>
      <c r="B613" s="105" t="s">
        <v>67</v>
      </c>
      <c r="C613" s="47">
        <v>7791600164522</v>
      </c>
      <c r="D613" s="106">
        <v>6</v>
      </c>
      <c r="E613" s="106" t="s">
        <v>706</v>
      </c>
      <c r="F613" s="46">
        <v>2615.63</v>
      </c>
      <c r="G613" s="46">
        <v>2615.63</v>
      </c>
      <c r="H613" s="16" t="str">
        <f>IFERROR(VLOOKUP(E613,'Promociones Vigentes'!A:B,2,),"")</f>
        <v/>
      </c>
      <c r="I613" s="16" t="str">
        <f>IFERROR(VLOOKUP(E613,'Promociones Vigentes'!A:C,3,),"")</f>
        <v/>
      </c>
      <c r="J613" s="20">
        <f t="shared" si="18"/>
        <v>2615.63</v>
      </c>
      <c r="K613" s="20">
        <f t="shared" si="19"/>
        <v>2615.63</v>
      </c>
      <c r="L613" s="16" t="str">
        <f>IFERROR(VLOOKUP(E613,'Promociones Vigentes'!A:D,4,),"")</f>
        <v/>
      </c>
    </row>
    <row r="614" spans="1:12" x14ac:dyDescent="0.3">
      <c r="A614" s="105" t="s">
        <v>745</v>
      </c>
      <c r="B614" s="105" t="s">
        <v>391</v>
      </c>
      <c r="C614" s="47">
        <v>7794640173073</v>
      </c>
      <c r="D614" s="106">
        <v>12</v>
      </c>
      <c r="E614" s="106" t="s">
        <v>1646</v>
      </c>
      <c r="F614" s="46">
        <v>4030.01</v>
      </c>
      <c r="G614" s="46">
        <v>4030.01</v>
      </c>
      <c r="H614" s="16" t="str">
        <f>IFERROR(VLOOKUP(E614,'Promociones Vigentes'!A:B,2,),"")</f>
        <v/>
      </c>
      <c r="I614" s="16" t="str">
        <f>IFERROR(VLOOKUP(E614,'Promociones Vigentes'!A:C,3,),"")</f>
        <v/>
      </c>
      <c r="J614" s="20">
        <f t="shared" si="18"/>
        <v>4030.01</v>
      </c>
      <c r="K614" s="20">
        <f t="shared" si="19"/>
        <v>4030.01</v>
      </c>
      <c r="L614" s="16" t="str">
        <f>IFERROR(VLOOKUP(E614,'Promociones Vigentes'!A:D,4,),"")</f>
        <v/>
      </c>
    </row>
    <row r="615" spans="1:12" x14ac:dyDescent="0.3">
      <c r="A615" s="105" t="s">
        <v>745</v>
      </c>
      <c r="B615" s="105" t="s">
        <v>391</v>
      </c>
      <c r="C615" s="47">
        <v>7794640173103</v>
      </c>
      <c r="D615" s="106">
        <v>12</v>
      </c>
      <c r="E615" s="106" t="s">
        <v>1647</v>
      </c>
      <c r="F615" s="46">
        <v>4429.08</v>
      </c>
      <c r="G615" s="46">
        <v>4429.08</v>
      </c>
      <c r="H615" s="16" t="str">
        <f>IFERROR(VLOOKUP(E615,'Promociones Vigentes'!A:B,2,),"")</f>
        <v/>
      </c>
      <c r="I615" s="16" t="str">
        <f>IFERROR(VLOOKUP(E615,'Promociones Vigentes'!A:C,3,),"")</f>
        <v/>
      </c>
      <c r="J615" s="20">
        <f t="shared" si="18"/>
        <v>4429.08</v>
      </c>
      <c r="K615" s="20">
        <f t="shared" si="19"/>
        <v>4429.08</v>
      </c>
      <c r="L615" s="16" t="str">
        <f>IFERROR(VLOOKUP(E615,'Promociones Vigentes'!A:D,4,),"")</f>
        <v/>
      </c>
    </row>
    <row r="616" spans="1:12" x14ac:dyDescent="0.3">
      <c r="A616" s="105" t="s">
        <v>745</v>
      </c>
      <c r="B616" s="105" t="s">
        <v>391</v>
      </c>
      <c r="C616" s="47">
        <v>7794640173127</v>
      </c>
      <c r="D616" s="106">
        <v>12</v>
      </c>
      <c r="E616" s="106" t="s">
        <v>1648</v>
      </c>
      <c r="F616" s="46">
        <v>3705.52</v>
      </c>
      <c r="G616" s="46">
        <v>3705.52</v>
      </c>
      <c r="H616" s="16" t="str">
        <f>IFERROR(VLOOKUP(E616,'Promociones Vigentes'!A:B,2,),"")</f>
        <v/>
      </c>
      <c r="I616" s="16" t="str">
        <f>IFERROR(VLOOKUP(E616,'Promociones Vigentes'!A:C,3,),"")</f>
        <v/>
      </c>
      <c r="J616" s="20">
        <f t="shared" si="18"/>
        <v>3705.52</v>
      </c>
      <c r="K616" s="20">
        <f t="shared" si="19"/>
        <v>3705.52</v>
      </c>
      <c r="L616" s="16" t="str">
        <f>IFERROR(VLOOKUP(E616,'Promociones Vigentes'!A:D,4,),"")</f>
        <v/>
      </c>
    </row>
    <row r="617" spans="1:12" x14ac:dyDescent="0.3">
      <c r="A617" s="105" t="s">
        <v>745</v>
      </c>
      <c r="B617" s="105" t="s">
        <v>391</v>
      </c>
      <c r="C617" s="47">
        <v>7794640173141</v>
      </c>
      <c r="D617" s="106">
        <v>12</v>
      </c>
      <c r="E617" s="106" t="s">
        <v>1636</v>
      </c>
      <c r="F617" s="46">
        <v>997.75</v>
      </c>
      <c r="G617" s="46">
        <v>997.75</v>
      </c>
      <c r="H617" s="16" t="str">
        <f>IFERROR(VLOOKUP(E617,'Promociones Vigentes'!A:B,2,),"")</f>
        <v/>
      </c>
      <c r="I617" s="16" t="str">
        <f>IFERROR(VLOOKUP(E617,'Promociones Vigentes'!A:C,3,),"")</f>
        <v/>
      </c>
      <c r="J617" s="20">
        <f t="shared" si="18"/>
        <v>997.75</v>
      </c>
      <c r="K617" s="20">
        <f t="shared" si="19"/>
        <v>997.75</v>
      </c>
      <c r="L617" s="16" t="str">
        <f>IFERROR(VLOOKUP(E617,'Promociones Vigentes'!A:D,4,),"")</f>
        <v/>
      </c>
    </row>
    <row r="618" spans="1:12" x14ac:dyDescent="0.3">
      <c r="A618" s="105" t="s">
        <v>745</v>
      </c>
      <c r="B618" s="105" t="s">
        <v>391</v>
      </c>
      <c r="C618" s="47">
        <v>7794640173158</v>
      </c>
      <c r="D618" s="106">
        <v>12</v>
      </c>
      <c r="E618" s="106" t="s">
        <v>2482</v>
      </c>
      <c r="F618" s="46">
        <v>2068.3200000000002</v>
      </c>
      <c r="G618" s="46">
        <v>2068.3200000000002</v>
      </c>
      <c r="H618" s="16" t="str">
        <f>IFERROR(VLOOKUP(E618,'Promociones Vigentes'!A:B,2,),"")</f>
        <v/>
      </c>
      <c r="I618" s="16" t="str">
        <f>IFERROR(VLOOKUP(E618,'Promociones Vigentes'!A:C,3,),"")</f>
        <v/>
      </c>
      <c r="J618" s="20">
        <f t="shared" si="18"/>
        <v>2068.3200000000002</v>
      </c>
      <c r="K618" s="20">
        <f t="shared" si="19"/>
        <v>2068.3200000000002</v>
      </c>
      <c r="L618" s="16" t="str">
        <f>IFERROR(VLOOKUP(E618,'Promociones Vigentes'!A:D,4,),"")</f>
        <v/>
      </c>
    </row>
    <row r="619" spans="1:12" x14ac:dyDescent="0.3">
      <c r="A619" s="105" t="s">
        <v>745</v>
      </c>
      <c r="B619" s="105" t="s">
        <v>391</v>
      </c>
      <c r="C619" s="47">
        <v>7794640173172</v>
      </c>
      <c r="D619" s="106">
        <v>12</v>
      </c>
      <c r="E619" s="106" t="s">
        <v>1677</v>
      </c>
      <c r="F619" s="46">
        <v>3067.42</v>
      </c>
      <c r="G619" s="46">
        <v>3067.42</v>
      </c>
      <c r="H619" s="16" t="str">
        <f>IFERROR(VLOOKUP(E619,'Promociones Vigentes'!A:B,2,),"")</f>
        <v/>
      </c>
      <c r="I619" s="16" t="str">
        <f>IFERROR(VLOOKUP(E619,'Promociones Vigentes'!A:C,3,),"")</f>
        <v/>
      </c>
      <c r="J619" s="20">
        <f t="shared" si="18"/>
        <v>3067.42</v>
      </c>
      <c r="K619" s="20">
        <f t="shared" si="19"/>
        <v>3067.42</v>
      </c>
      <c r="L619" s="16" t="str">
        <f>IFERROR(VLOOKUP(E619,'Promociones Vigentes'!A:D,4,),"")</f>
        <v/>
      </c>
    </row>
    <row r="620" spans="1:12" x14ac:dyDescent="0.3">
      <c r="A620" s="105" t="s">
        <v>745</v>
      </c>
      <c r="B620" s="105" t="s">
        <v>391</v>
      </c>
      <c r="C620" s="47">
        <v>7794640173189</v>
      </c>
      <c r="D620" s="106">
        <v>12</v>
      </c>
      <c r="E620" s="106" t="s">
        <v>1649</v>
      </c>
      <c r="F620" s="46">
        <v>4648.03</v>
      </c>
      <c r="G620" s="46">
        <v>4648.03</v>
      </c>
      <c r="H620" s="16" t="str">
        <f>IFERROR(VLOOKUP(E620,'Promociones Vigentes'!A:B,2,),"")</f>
        <v/>
      </c>
      <c r="I620" s="16" t="str">
        <f>IFERROR(VLOOKUP(E620,'Promociones Vigentes'!A:C,3,),"")</f>
        <v/>
      </c>
      <c r="J620" s="20">
        <f t="shared" si="18"/>
        <v>4648.03</v>
      </c>
      <c r="K620" s="20">
        <f t="shared" si="19"/>
        <v>4648.03</v>
      </c>
      <c r="L620" s="16" t="str">
        <f>IFERROR(VLOOKUP(E620,'Promociones Vigentes'!A:D,4,),"")</f>
        <v/>
      </c>
    </row>
    <row r="621" spans="1:12" x14ac:dyDescent="0.3">
      <c r="A621" s="105" t="s">
        <v>745</v>
      </c>
      <c r="B621" s="105" t="s">
        <v>195</v>
      </c>
      <c r="C621" s="47">
        <v>7791600173357</v>
      </c>
      <c r="D621" s="106">
        <v>6</v>
      </c>
      <c r="E621" s="106" t="s">
        <v>1678</v>
      </c>
      <c r="F621" s="46">
        <v>1973.19</v>
      </c>
      <c r="G621" s="46">
        <v>1973.19</v>
      </c>
      <c r="H621" s="16" t="str">
        <f>IFERROR(VLOOKUP(E621,'Promociones Vigentes'!A:B,2,),"")</f>
        <v/>
      </c>
      <c r="I621" s="16" t="str">
        <f>IFERROR(VLOOKUP(E621,'Promociones Vigentes'!A:C,3,),"")</f>
        <v/>
      </c>
      <c r="J621" s="20">
        <f t="shared" si="18"/>
        <v>1973.19</v>
      </c>
      <c r="K621" s="20">
        <f t="shared" si="19"/>
        <v>1973.19</v>
      </c>
      <c r="L621" s="16" t="str">
        <f>IFERROR(VLOOKUP(E621,'Promociones Vigentes'!A:D,4,),"")</f>
        <v/>
      </c>
    </row>
    <row r="622" spans="1:12" x14ac:dyDescent="0.3">
      <c r="A622" s="105" t="s">
        <v>745</v>
      </c>
      <c r="B622" s="105" t="s">
        <v>67</v>
      </c>
      <c r="C622" s="47">
        <v>7791600174323</v>
      </c>
      <c r="D622" s="106">
        <v>3</v>
      </c>
      <c r="E622" s="106" t="s">
        <v>707</v>
      </c>
      <c r="F622" s="46">
        <v>6416.32</v>
      </c>
      <c r="G622" s="46">
        <v>6416.32</v>
      </c>
      <c r="H622" s="16" t="str">
        <f>IFERROR(VLOOKUP(E622,'Promociones Vigentes'!A:B,2,),"")</f>
        <v/>
      </c>
      <c r="I622" s="16" t="str">
        <f>IFERROR(VLOOKUP(E622,'Promociones Vigentes'!A:C,3,),"")</f>
        <v/>
      </c>
      <c r="J622" s="20">
        <f t="shared" si="18"/>
        <v>6416.32</v>
      </c>
      <c r="K622" s="20">
        <f t="shared" si="19"/>
        <v>6416.32</v>
      </c>
      <c r="L622" s="16" t="str">
        <f>IFERROR(VLOOKUP(E622,'Promociones Vigentes'!A:D,4,),"")</f>
        <v/>
      </c>
    </row>
    <row r="623" spans="1:12" x14ac:dyDescent="0.3">
      <c r="A623" s="105" t="s">
        <v>745</v>
      </c>
      <c r="B623" s="105" t="s">
        <v>841</v>
      </c>
      <c r="C623" s="47">
        <v>7798142350222</v>
      </c>
      <c r="D623" s="106">
        <v>24</v>
      </c>
      <c r="E623" s="106" t="s">
        <v>848</v>
      </c>
      <c r="F623" s="46">
        <v>3439.27</v>
      </c>
      <c r="G623" s="46">
        <v>3359.29</v>
      </c>
      <c r="H623" s="16" t="str">
        <f>IFERROR(VLOOKUP(E623,'Promociones Vigentes'!A:B,2,),"")</f>
        <v/>
      </c>
      <c r="I623" s="16" t="str">
        <f>IFERROR(VLOOKUP(E623,'Promociones Vigentes'!A:C,3,),"")</f>
        <v/>
      </c>
      <c r="J623" s="20">
        <f t="shared" si="18"/>
        <v>3439.27</v>
      </c>
      <c r="K623" s="20">
        <f t="shared" si="19"/>
        <v>3359.29</v>
      </c>
      <c r="L623" s="16" t="str">
        <f>IFERROR(VLOOKUP(E623,'Promociones Vigentes'!A:D,4,),"")</f>
        <v/>
      </c>
    </row>
    <row r="624" spans="1:12" x14ac:dyDescent="0.3">
      <c r="A624" s="105" t="s">
        <v>745</v>
      </c>
      <c r="B624" s="105" t="s">
        <v>67</v>
      </c>
      <c r="C624" s="47">
        <v>7791600174439</v>
      </c>
      <c r="D624" s="106">
        <v>3</v>
      </c>
      <c r="E624" s="106" t="s">
        <v>3091</v>
      </c>
      <c r="F624" s="46">
        <v>7620.89</v>
      </c>
      <c r="G624" s="46">
        <v>7620.89</v>
      </c>
      <c r="H624" s="16" t="str">
        <f>IFERROR(VLOOKUP(E624,'Promociones Vigentes'!A:B,2,),"")</f>
        <v/>
      </c>
      <c r="I624" s="16" t="str">
        <f>IFERROR(VLOOKUP(E624,'Promociones Vigentes'!A:C,3,),"")</f>
        <v/>
      </c>
      <c r="J624" s="20">
        <f t="shared" si="18"/>
        <v>7620.89</v>
      </c>
      <c r="K624" s="20">
        <f t="shared" si="19"/>
        <v>7620.89</v>
      </c>
      <c r="L624" s="16" t="str">
        <f>IFERROR(VLOOKUP(E624,'Promociones Vigentes'!A:D,4,),"")</f>
        <v/>
      </c>
    </row>
    <row r="625" spans="1:12" x14ac:dyDescent="0.3">
      <c r="A625" s="105" t="s">
        <v>745</v>
      </c>
      <c r="B625" s="105" t="s">
        <v>67</v>
      </c>
      <c r="C625" s="47">
        <v>7791600174767</v>
      </c>
      <c r="D625" s="106">
        <v>6</v>
      </c>
      <c r="E625" s="106" t="s">
        <v>1664</v>
      </c>
      <c r="F625" s="46">
        <v>2615.63</v>
      </c>
      <c r="G625" s="46">
        <v>2615.63</v>
      </c>
      <c r="H625" s="16" t="str">
        <f>IFERROR(VLOOKUP(E625,'Promociones Vigentes'!A:B,2,),"")</f>
        <v/>
      </c>
      <c r="I625" s="16" t="str">
        <f>IFERROR(VLOOKUP(E625,'Promociones Vigentes'!A:C,3,),"")</f>
        <v/>
      </c>
      <c r="J625" s="20">
        <f t="shared" si="18"/>
        <v>2615.63</v>
      </c>
      <c r="K625" s="20">
        <f t="shared" si="19"/>
        <v>2615.63</v>
      </c>
      <c r="L625" s="16" t="str">
        <f>IFERROR(VLOOKUP(E625,'Promociones Vigentes'!A:D,4,),"")</f>
        <v/>
      </c>
    </row>
    <row r="626" spans="1:12" x14ac:dyDescent="0.3">
      <c r="A626" s="105" t="s">
        <v>745</v>
      </c>
      <c r="B626" s="105" t="s">
        <v>67</v>
      </c>
      <c r="C626" s="47">
        <v>7791600018016</v>
      </c>
      <c r="D626" s="106">
        <v>3</v>
      </c>
      <c r="E626" s="106" t="s">
        <v>1665</v>
      </c>
      <c r="F626" s="46">
        <v>8306.31</v>
      </c>
      <c r="G626" s="46">
        <v>8306.31</v>
      </c>
      <c r="H626" s="16" t="str">
        <f>IFERROR(VLOOKUP(E626,'Promociones Vigentes'!A:B,2,),"")</f>
        <v/>
      </c>
      <c r="I626" s="16" t="str">
        <f>IFERROR(VLOOKUP(E626,'Promociones Vigentes'!A:C,3,),"")</f>
        <v/>
      </c>
      <c r="J626" s="20">
        <f t="shared" si="18"/>
        <v>8306.31</v>
      </c>
      <c r="K626" s="20">
        <f t="shared" si="19"/>
        <v>8306.31</v>
      </c>
      <c r="L626" s="16" t="str">
        <f>IFERROR(VLOOKUP(E626,'Promociones Vigentes'!A:D,4,),"")</f>
        <v/>
      </c>
    </row>
    <row r="627" spans="1:12" x14ac:dyDescent="0.3">
      <c r="A627" s="105" t="s">
        <v>745</v>
      </c>
      <c r="B627" s="105" t="s">
        <v>67</v>
      </c>
      <c r="C627" s="47">
        <v>7791600018450</v>
      </c>
      <c r="D627" s="106">
        <v>6</v>
      </c>
      <c r="E627" s="106" t="s">
        <v>497</v>
      </c>
      <c r="F627" s="46">
        <v>2615.63</v>
      </c>
      <c r="G627" s="46">
        <v>2615.63</v>
      </c>
      <c r="H627" s="16" t="str">
        <f>IFERROR(VLOOKUP(E627,'Promociones Vigentes'!A:B,2,),"")</f>
        <v/>
      </c>
      <c r="I627" s="16" t="str">
        <f>IFERROR(VLOOKUP(E627,'Promociones Vigentes'!A:C,3,),"")</f>
        <v/>
      </c>
      <c r="J627" s="20">
        <f t="shared" si="18"/>
        <v>2615.63</v>
      </c>
      <c r="K627" s="20">
        <f t="shared" si="19"/>
        <v>2615.63</v>
      </c>
      <c r="L627" s="16" t="str">
        <f>IFERROR(VLOOKUP(E627,'Promociones Vigentes'!A:D,4,),"")</f>
        <v/>
      </c>
    </row>
    <row r="628" spans="1:12" x14ac:dyDescent="0.3">
      <c r="A628" s="105" t="s">
        <v>745</v>
      </c>
      <c r="B628" s="105" t="s">
        <v>67</v>
      </c>
      <c r="C628" s="47">
        <v>7791600186166</v>
      </c>
      <c r="D628" s="106">
        <v>3</v>
      </c>
      <c r="E628" s="106" t="s">
        <v>3092</v>
      </c>
      <c r="F628" s="46">
        <v>14473.69</v>
      </c>
      <c r="G628" s="46">
        <v>14473.69</v>
      </c>
      <c r="H628" s="16" t="str">
        <f>IFERROR(VLOOKUP(E628,'Promociones Vigentes'!A:B,2,),"")</f>
        <v/>
      </c>
      <c r="I628" s="16" t="str">
        <f>IFERROR(VLOOKUP(E628,'Promociones Vigentes'!A:C,3,),"")</f>
        <v/>
      </c>
      <c r="J628" s="20">
        <f t="shared" si="18"/>
        <v>14473.69</v>
      </c>
      <c r="K628" s="20">
        <f t="shared" si="19"/>
        <v>14473.69</v>
      </c>
      <c r="L628" s="16" t="str">
        <f>IFERROR(VLOOKUP(E628,'Promociones Vigentes'!A:D,4,),"")</f>
        <v/>
      </c>
    </row>
    <row r="629" spans="1:12" x14ac:dyDescent="0.3">
      <c r="A629" s="105" t="s">
        <v>745</v>
      </c>
      <c r="B629" s="105" t="s">
        <v>67</v>
      </c>
      <c r="C629" s="47">
        <v>7791600186272</v>
      </c>
      <c r="D629" s="106">
        <v>6</v>
      </c>
      <c r="E629" s="106" t="s">
        <v>3093</v>
      </c>
      <c r="F629" s="46">
        <v>2208.37</v>
      </c>
      <c r="G629" s="46">
        <v>2208.37</v>
      </c>
      <c r="H629" s="16" t="str">
        <f>IFERROR(VLOOKUP(E629,'Promociones Vigentes'!A:B,2,),"")</f>
        <v/>
      </c>
      <c r="I629" s="16" t="str">
        <f>IFERROR(VLOOKUP(E629,'Promociones Vigentes'!A:C,3,),"")</f>
        <v/>
      </c>
      <c r="J629" s="20">
        <f t="shared" si="18"/>
        <v>2208.37</v>
      </c>
      <c r="K629" s="20">
        <f t="shared" si="19"/>
        <v>2208.37</v>
      </c>
      <c r="L629" s="16" t="str">
        <f>IFERROR(VLOOKUP(E629,'Promociones Vigentes'!A:D,4,),"")</f>
        <v/>
      </c>
    </row>
    <row r="630" spans="1:12" x14ac:dyDescent="0.3">
      <c r="A630" s="105" t="s">
        <v>745</v>
      </c>
      <c r="B630" s="105" t="s">
        <v>67</v>
      </c>
      <c r="C630" s="47">
        <v>7791600187156</v>
      </c>
      <c r="D630" s="106">
        <v>3</v>
      </c>
      <c r="E630" s="106" t="s">
        <v>3094</v>
      </c>
      <c r="F630" s="46">
        <v>8003.99</v>
      </c>
      <c r="G630" s="46">
        <v>8003.99</v>
      </c>
      <c r="H630" s="16" t="str">
        <f>IFERROR(VLOOKUP(E630,'Promociones Vigentes'!A:B,2,),"")</f>
        <v/>
      </c>
      <c r="I630" s="16" t="str">
        <f>IFERROR(VLOOKUP(E630,'Promociones Vigentes'!A:C,3,),"")</f>
        <v/>
      </c>
      <c r="J630" s="20">
        <f t="shared" si="18"/>
        <v>8003.99</v>
      </c>
      <c r="K630" s="20">
        <f t="shared" si="19"/>
        <v>8003.99</v>
      </c>
      <c r="L630" s="16" t="str">
        <f>IFERROR(VLOOKUP(E630,'Promociones Vigentes'!A:D,4,),"")</f>
        <v/>
      </c>
    </row>
    <row r="631" spans="1:12" x14ac:dyDescent="0.3">
      <c r="A631" s="105" t="s">
        <v>745</v>
      </c>
      <c r="B631" s="105" t="s">
        <v>67</v>
      </c>
      <c r="C631" s="47">
        <v>7791600187378</v>
      </c>
      <c r="D631" s="106">
        <v>6</v>
      </c>
      <c r="E631" s="106" t="s">
        <v>1709</v>
      </c>
      <c r="F631" s="46">
        <v>2615.63</v>
      </c>
      <c r="G631" s="46">
        <v>2615.63</v>
      </c>
      <c r="H631" s="16" t="str">
        <f>IFERROR(VLOOKUP(E631,'Promociones Vigentes'!A:B,2,),"")</f>
        <v/>
      </c>
      <c r="I631" s="16" t="str">
        <f>IFERROR(VLOOKUP(E631,'Promociones Vigentes'!A:C,3,),"")</f>
        <v/>
      </c>
      <c r="J631" s="20">
        <f t="shared" si="18"/>
        <v>2615.63</v>
      </c>
      <c r="K631" s="20">
        <f t="shared" si="19"/>
        <v>2615.63</v>
      </c>
      <c r="L631" s="16" t="str">
        <f>IFERROR(VLOOKUP(E631,'Promociones Vigentes'!A:D,4,),"")</f>
        <v/>
      </c>
    </row>
    <row r="632" spans="1:12" x14ac:dyDescent="0.3">
      <c r="A632" s="105" t="s">
        <v>745</v>
      </c>
      <c r="B632" s="105" t="s">
        <v>67</v>
      </c>
      <c r="C632" s="47">
        <v>7791600192044</v>
      </c>
      <c r="D632" s="106">
        <v>3</v>
      </c>
      <c r="E632" s="106" t="s">
        <v>1666</v>
      </c>
      <c r="F632" s="46">
        <v>5581.15</v>
      </c>
      <c r="G632" s="46">
        <v>5581.15</v>
      </c>
      <c r="H632" s="16" t="str">
        <f>IFERROR(VLOOKUP(E632,'Promociones Vigentes'!A:B,2,),"")</f>
        <v/>
      </c>
      <c r="I632" s="16" t="str">
        <f>IFERROR(VLOOKUP(E632,'Promociones Vigentes'!A:C,3,),"")</f>
        <v/>
      </c>
      <c r="J632" s="20">
        <f t="shared" si="18"/>
        <v>5581.15</v>
      </c>
      <c r="K632" s="20">
        <f t="shared" si="19"/>
        <v>5581.15</v>
      </c>
      <c r="L632" s="16" t="str">
        <f>IFERROR(VLOOKUP(E632,'Promociones Vigentes'!A:D,4,),"")</f>
        <v/>
      </c>
    </row>
    <row r="633" spans="1:12" x14ac:dyDescent="0.3">
      <c r="A633" s="105" t="s">
        <v>745</v>
      </c>
      <c r="B633" s="105" t="s">
        <v>67</v>
      </c>
      <c r="C633" s="47">
        <v>7791600192488</v>
      </c>
      <c r="D633" s="106">
        <v>6</v>
      </c>
      <c r="E633" s="106" t="s">
        <v>708</v>
      </c>
      <c r="F633" s="46">
        <v>2615.63</v>
      </c>
      <c r="G633" s="46">
        <v>2615.63</v>
      </c>
      <c r="H633" s="16" t="str">
        <f>IFERROR(VLOOKUP(E633,'Promociones Vigentes'!A:B,2,),"")</f>
        <v/>
      </c>
      <c r="I633" s="16" t="str">
        <f>IFERROR(VLOOKUP(E633,'Promociones Vigentes'!A:C,3,),"")</f>
        <v/>
      </c>
      <c r="J633" s="20">
        <f t="shared" si="18"/>
        <v>2615.63</v>
      </c>
      <c r="K633" s="20">
        <f t="shared" si="19"/>
        <v>2615.63</v>
      </c>
      <c r="L633" s="16" t="str">
        <f>IFERROR(VLOOKUP(E633,'Promociones Vigentes'!A:D,4,),"")</f>
        <v/>
      </c>
    </row>
    <row r="634" spans="1:12" x14ac:dyDescent="0.3">
      <c r="A634" s="105" t="s">
        <v>745</v>
      </c>
      <c r="B634" s="105" t="s">
        <v>247</v>
      </c>
      <c r="C634" s="47">
        <v>7791554000013</v>
      </c>
      <c r="D634" s="106">
        <v>20</v>
      </c>
      <c r="E634" s="106" t="s">
        <v>1489</v>
      </c>
      <c r="F634" s="46">
        <v>462.29</v>
      </c>
      <c r="G634" s="46">
        <v>451.02</v>
      </c>
      <c r="H634" s="16" t="str">
        <f>IFERROR(VLOOKUP(E634,'Promociones Vigentes'!A:B,2,),"")</f>
        <v/>
      </c>
      <c r="I634" s="16" t="str">
        <f>IFERROR(VLOOKUP(E634,'Promociones Vigentes'!A:C,3,),"")</f>
        <v/>
      </c>
      <c r="J634" s="20">
        <f t="shared" si="18"/>
        <v>462.29</v>
      </c>
      <c r="K634" s="20">
        <f t="shared" si="19"/>
        <v>451.02</v>
      </c>
      <c r="L634" s="16" t="str">
        <f>IFERROR(VLOOKUP(E634,'Promociones Vigentes'!A:D,4,),"")</f>
        <v/>
      </c>
    </row>
    <row r="635" spans="1:12" x14ac:dyDescent="0.3">
      <c r="A635" s="105" t="s">
        <v>745</v>
      </c>
      <c r="B635" s="105" t="s">
        <v>247</v>
      </c>
      <c r="C635" s="47">
        <v>7791554020134</v>
      </c>
      <c r="D635" s="106">
        <v>12</v>
      </c>
      <c r="E635" s="106" t="s">
        <v>1490</v>
      </c>
      <c r="F635" s="46">
        <v>508.9</v>
      </c>
      <c r="G635" s="46">
        <v>496.49</v>
      </c>
      <c r="H635" s="16" t="str">
        <f>IFERROR(VLOOKUP(E635,'Promociones Vigentes'!A:B,2,),"")</f>
        <v/>
      </c>
      <c r="I635" s="16" t="str">
        <f>IFERROR(VLOOKUP(E635,'Promociones Vigentes'!A:C,3,),"")</f>
        <v/>
      </c>
      <c r="J635" s="20">
        <f t="shared" si="18"/>
        <v>508.9</v>
      </c>
      <c r="K635" s="20">
        <f t="shared" si="19"/>
        <v>496.49</v>
      </c>
      <c r="L635" s="16" t="str">
        <f>IFERROR(VLOOKUP(E635,'Promociones Vigentes'!A:D,4,),"")</f>
        <v/>
      </c>
    </row>
    <row r="636" spans="1:12" x14ac:dyDescent="0.3">
      <c r="A636" s="105" t="s">
        <v>745</v>
      </c>
      <c r="B636" s="105" t="s">
        <v>247</v>
      </c>
      <c r="C636" s="47">
        <v>7791554020097</v>
      </c>
      <c r="D636" s="106">
        <v>12</v>
      </c>
      <c r="E636" s="106" t="s">
        <v>1491</v>
      </c>
      <c r="F636" s="46">
        <v>508.9</v>
      </c>
      <c r="G636" s="46">
        <v>496.49</v>
      </c>
      <c r="H636" s="16" t="str">
        <f>IFERROR(VLOOKUP(E636,'Promociones Vigentes'!A:B,2,),"")</f>
        <v/>
      </c>
      <c r="I636" s="16" t="str">
        <f>IFERROR(VLOOKUP(E636,'Promociones Vigentes'!A:C,3,),"")</f>
        <v/>
      </c>
      <c r="J636" s="20">
        <f t="shared" si="18"/>
        <v>508.9</v>
      </c>
      <c r="K636" s="20">
        <f t="shared" si="19"/>
        <v>496.49</v>
      </c>
      <c r="L636" s="16" t="str">
        <f>IFERROR(VLOOKUP(E636,'Promociones Vigentes'!A:D,4,),"")</f>
        <v/>
      </c>
    </row>
    <row r="637" spans="1:12" x14ac:dyDescent="0.3">
      <c r="A637" s="105" t="s">
        <v>745</v>
      </c>
      <c r="B637" s="105" t="s">
        <v>841</v>
      </c>
      <c r="C637" s="47">
        <v>70942005135</v>
      </c>
      <c r="D637" s="106">
        <v>12</v>
      </c>
      <c r="E637" s="106" t="s">
        <v>2794</v>
      </c>
      <c r="F637" s="46">
        <v>4566.6000000000004</v>
      </c>
      <c r="G637" s="46">
        <v>4460.3999999999996</v>
      </c>
      <c r="H637" s="16" t="str">
        <f>IFERROR(VLOOKUP(E637,'Promociones Vigentes'!A:B,2,),"")</f>
        <v/>
      </c>
      <c r="I637" s="16" t="str">
        <f>IFERROR(VLOOKUP(E637,'Promociones Vigentes'!A:C,3,),"")</f>
        <v/>
      </c>
      <c r="J637" s="20">
        <f t="shared" si="18"/>
        <v>4566.6000000000004</v>
      </c>
      <c r="K637" s="20">
        <f t="shared" si="19"/>
        <v>4460.3999999999996</v>
      </c>
      <c r="L637" s="16" t="str">
        <f>IFERROR(VLOOKUP(E637,'Promociones Vigentes'!A:D,4,),"")</f>
        <v/>
      </c>
    </row>
    <row r="638" spans="1:12" x14ac:dyDescent="0.3">
      <c r="A638" s="105" t="s">
        <v>745</v>
      </c>
      <c r="B638" s="105" t="s">
        <v>841</v>
      </c>
      <c r="C638" s="47">
        <v>70942003315</v>
      </c>
      <c r="D638" s="106">
        <v>6</v>
      </c>
      <c r="E638" s="106" t="s">
        <v>2438</v>
      </c>
      <c r="F638" s="46">
        <v>4439.8500000000004</v>
      </c>
      <c r="G638" s="46">
        <v>4336.59</v>
      </c>
      <c r="H638" s="16" t="str">
        <f>IFERROR(VLOOKUP(E638,'Promociones Vigentes'!A:B,2,),"")</f>
        <v/>
      </c>
      <c r="I638" s="16" t="str">
        <f>IFERROR(VLOOKUP(E638,'Promociones Vigentes'!A:C,3,),"")</f>
        <v/>
      </c>
      <c r="J638" s="20">
        <f t="shared" si="18"/>
        <v>4439.8500000000004</v>
      </c>
      <c r="K638" s="20">
        <f t="shared" si="19"/>
        <v>4336.59</v>
      </c>
      <c r="L638" s="16" t="str">
        <f>IFERROR(VLOOKUP(E638,'Promociones Vigentes'!A:D,4,),"")</f>
        <v/>
      </c>
    </row>
    <row r="639" spans="1:12" x14ac:dyDescent="0.3">
      <c r="A639" s="105" t="s">
        <v>745</v>
      </c>
      <c r="B639" s="105" t="s">
        <v>841</v>
      </c>
      <c r="C639" s="47">
        <v>70942003537</v>
      </c>
      <c r="D639" s="106">
        <v>6</v>
      </c>
      <c r="E639" s="106" t="s">
        <v>2439</v>
      </c>
      <c r="F639" s="46">
        <v>4439.8500000000004</v>
      </c>
      <c r="G639" s="46">
        <v>4336.59</v>
      </c>
      <c r="H639" s="16" t="str">
        <f>IFERROR(VLOOKUP(E639,'Promociones Vigentes'!A:B,2,),"")</f>
        <v/>
      </c>
      <c r="I639" s="16" t="str">
        <f>IFERROR(VLOOKUP(E639,'Promociones Vigentes'!A:C,3,),"")</f>
        <v/>
      </c>
      <c r="J639" s="20">
        <f t="shared" si="18"/>
        <v>4439.8500000000004</v>
      </c>
      <c r="K639" s="20">
        <f t="shared" si="19"/>
        <v>4336.59</v>
      </c>
      <c r="L639" s="16" t="str">
        <f>IFERROR(VLOOKUP(E639,'Promociones Vigentes'!A:D,4,),"")</f>
        <v/>
      </c>
    </row>
    <row r="640" spans="1:12" x14ac:dyDescent="0.3">
      <c r="A640" s="105" t="s">
        <v>745</v>
      </c>
      <c r="B640" s="105" t="s">
        <v>67</v>
      </c>
      <c r="C640" s="47">
        <v>7791600203139</v>
      </c>
      <c r="D640" s="106">
        <v>6</v>
      </c>
      <c r="E640" s="106" t="s">
        <v>3095</v>
      </c>
      <c r="F640" s="46">
        <v>2208.37</v>
      </c>
      <c r="G640" s="46">
        <v>2208.37</v>
      </c>
      <c r="H640" s="16" t="str">
        <f>IFERROR(VLOOKUP(E640,'Promociones Vigentes'!A:B,2,),"")</f>
        <v/>
      </c>
      <c r="I640" s="16" t="str">
        <f>IFERROR(VLOOKUP(E640,'Promociones Vigentes'!A:C,3,),"")</f>
        <v/>
      </c>
      <c r="J640" s="20">
        <f t="shared" si="18"/>
        <v>2208.37</v>
      </c>
      <c r="K640" s="20">
        <f t="shared" si="19"/>
        <v>2208.37</v>
      </c>
      <c r="L640" s="16" t="str">
        <f>IFERROR(VLOOKUP(E640,'Promociones Vigentes'!A:D,4,),"")</f>
        <v/>
      </c>
    </row>
    <row r="641" spans="1:12" x14ac:dyDescent="0.3">
      <c r="A641" s="105" t="s">
        <v>745</v>
      </c>
      <c r="B641" s="105" t="s">
        <v>2683</v>
      </c>
      <c r="C641" s="47">
        <v>7702626211053</v>
      </c>
      <c r="D641" s="106">
        <v>12</v>
      </c>
      <c r="E641" s="106" t="s">
        <v>2685</v>
      </c>
      <c r="F641" s="46">
        <v>4423.97</v>
      </c>
      <c r="G641" s="46">
        <v>4175.4399999999996</v>
      </c>
      <c r="H641" s="16" t="str">
        <f>IFERROR(VLOOKUP(E641,'Promociones Vigentes'!A:B,2,),"")</f>
        <v/>
      </c>
      <c r="I641" s="16" t="str">
        <f>IFERROR(VLOOKUP(E641,'Promociones Vigentes'!A:C,3,),"")</f>
        <v/>
      </c>
      <c r="J641" s="20">
        <f t="shared" si="18"/>
        <v>4423.97</v>
      </c>
      <c r="K641" s="20">
        <f t="shared" si="19"/>
        <v>4175.4399999999996</v>
      </c>
      <c r="L641" s="16" t="str">
        <f>IFERROR(VLOOKUP(E641,'Promociones Vigentes'!A:D,4,),"")</f>
        <v/>
      </c>
    </row>
    <row r="642" spans="1:12" x14ac:dyDescent="0.3">
      <c r="A642" s="105" t="s">
        <v>745</v>
      </c>
      <c r="B642" s="105" t="s">
        <v>841</v>
      </c>
      <c r="C642" s="47">
        <v>7798142352110</v>
      </c>
      <c r="D642" s="106">
        <v>12</v>
      </c>
      <c r="E642" s="106" t="s">
        <v>2445</v>
      </c>
      <c r="F642" s="46">
        <v>4913.78</v>
      </c>
      <c r="G642" s="46">
        <v>4799.51</v>
      </c>
      <c r="H642" s="16" t="str">
        <f>IFERROR(VLOOKUP(E642,'Promociones Vigentes'!A:B,2,),"")</f>
        <v/>
      </c>
      <c r="I642" s="16" t="str">
        <f>IFERROR(VLOOKUP(E642,'Promociones Vigentes'!A:C,3,),"")</f>
        <v/>
      </c>
      <c r="J642" s="20">
        <f t="shared" ref="J642:J705" si="20">IF(F642="","",IF(H642="",F642,F642-(F642*H642/100)))</f>
        <v>4913.78</v>
      </c>
      <c r="K642" s="20">
        <f t="shared" ref="K642:K705" si="21">IF(G642="","",IF(H642="",G642,G642-(G642*H642/100)))</f>
        <v>4799.51</v>
      </c>
      <c r="L642" s="16" t="str">
        <f>IFERROR(VLOOKUP(E642,'Promociones Vigentes'!A:D,4,),"")</f>
        <v/>
      </c>
    </row>
    <row r="643" spans="1:12" x14ac:dyDescent="0.3">
      <c r="A643" s="105" t="s">
        <v>745</v>
      </c>
      <c r="B643" s="105" t="s">
        <v>126</v>
      </c>
      <c r="C643" s="47">
        <v>7790940216151</v>
      </c>
      <c r="D643" s="106">
        <v>50</v>
      </c>
      <c r="E643" s="106" t="s">
        <v>1022</v>
      </c>
      <c r="F643" s="46">
        <v>391.89</v>
      </c>
      <c r="G643" s="46">
        <v>383.14</v>
      </c>
      <c r="H643" s="16">
        <f>IFERROR(VLOOKUP(E643,'Promociones Vigentes'!A:B,2,),"")</f>
        <v>15</v>
      </c>
      <c r="I643" s="16">
        <f>IFERROR(VLOOKUP(E643,'Promociones Vigentes'!A:C,3,),"")</f>
        <v>0</v>
      </c>
      <c r="J643" s="20">
        <f t="shared" si="20"/>
        <v>333.10649999999998</v>
      </c>
      <c r="K643" s="20">
        <f t="shared" si="21"/>
        <v>325.66899999999998</v>
      </c>
      <c r="L643" s="16" t="str">
        <f>IFERROR(VLOOKUP(E643,'Promociones Vigentes'!A:D,4,),"")</f>
        <v>01/03/2024-31/03/2024</v>
      </c>
    </row>
    <row r="644" spans="1:12" x14ac:dyDescent="0.3">
      <c r="A644" s="105" t="s">
        <v>745</v>
      </c>
      <c r="B644" s="105" t="s">
        <v>126</v>
      </c>
      <c r="C644" s="47">
        <v>7790940216168</v>
      </c>
      <c r="D644" s="106">
        <v>50</v>
      </c>
      <c r="E644" s="106" t="s">
        <v>1023</v>
      </c>
      <c r="F644" s="46">
        <v>355.62</v>
      </c>
      <c r="G644" s="46">
        <v>347.67</v>
      </c>
      <c r="H644" s="16">
        <f>IFERROR(VLOOKUP(E644,'Promociones Vigentes'!A:B,2,),"")</f>
        <v>15</v>
      </c>
      <c r="I644" s="16">
        <f>IFERROR(VLOOKUP(E644,'Promociones Vigentes'!A:C,3,),"")</f>
        <v>0</v>
      </c>
      <c r="J644" s="20">
        <f t="shared" si="20"/>
        <v>302.27699999999999</v>
      </c>
      <c r="K644" s="20">
        <f t="shared" si="21"/>
        <v>295.51949999999999</v>
      </c>
      <c r="L644" s="16" t="str">
        <f>IFERROR(VLOOKUP(E644,'Promociones Vigentes'!A:D,4,),"")</f>
        <v>01/03/2024-31/03/2024</v>
      </c>
    </row>
    <row r="645" spans="1:12" x14ac:dyDescent="0.3">
      <c r="A645" s="105" t="s">
        <v>745</v>
      </c>
      <c r="B645" s="105" t="s">
        <v>126</v>
      </c>
      <c r="C645" s="47">
        <v>7790940216205</v>
      </c>
      <c r="D645" s="106">
        <v>50</v>
      </c>
      <c r="E645" s="106" t="s">
        <v>1024</v>
      </c>
      <c r="F645" s="46">
        <v>462.04</v>
      </c>
      <c r="G645" s="46">
        <v>451.72</v>
      </c>
      <c r="H645" s="16">
        <f>IFERROR(VLOOKUP(E645,'Promociones Vigentes'!A:B,2,),"")</f>
        <v>15</v>
      </c>
      <c r="I645" s="16">
        <f>IFERROR(VLOOKUP(E645,'Promociones Vigentes'!A:C,3,),"")</f>
        <v>0</v>
      </c>
      <c r="J645" s="20">
        <f t="shared" si="20"/>
        <v>392.73400000000004</v>
      </c>
      <c r="K645" s="20">
        <f t="shared" si="21"/>
        <v>383.96200000000005</v>
      </c>
      <c r="L645" s="16" t="str">
        <f>IFERROR(VLOOKUP(E645,'Promociones Vigentes'!A:D,4,),"")</f>
        <v>01/03/2024-31/03/2024</v>
      </c>
    </row>
    <row r="646" spans="1:12" x14ac:dyDescent="0.3">
      <c r="A646" s="105" t="s">
        <v>745</v>
      </c>
      <c r="B646" s="105" t="s">
        <v>126</v>
      </c>
      <c r="C646" s="47">
        <v>7790940216212</v>
      </c>
      <c r="D646" s="106">
        <v>25</v>
      </c>
      <c r="E646" s="106" t="s">
        <v>1025</v>
      </c>
      <c r="F646" s="46">
        <v>770.07</v>
      </c>
      <c r="G646" s="46">
        <v>752.86</v>
      </c>
      <c r="H646" s="16">
        <f>IFERROR(VLOOKUP(E646,'Promociones Vigentes'!A:B,2,),"")</f>
        <v>15</v>
      </c>
      <c r="I646" s="16">
        <f>IFERROR(VLOOKUP(E646,'Promociones Vigentes'!A:C,3,),"")</f>
        <v>0</v>
      </c>
      <c r="J646" s="20">
        <f t="shared" si="20"/>
        <v>654.55950000000007</v>
      </c>
      <c r="K646" s="20">
        <f t="shared" si="21"/>
        <v>639.93100000000004</v>
      </c>
      <c r="L646" s="16" t="str">
        <f>IFERROR(VLOOKUP(E646,'Promociones Vigentes'!A:D,4,),"")</f>
        <v>01/03/2024-31/03/2024</v>
      </c>
    </row>
    <row r="647" spans="1:12" x14ac:dyDescent="0.3">
      <c r="A647" s="105" t="s">
        <v>745</v>
      </c>
      <c r="B647" s="105" t="s">
        <v>126</v>
      </c>
      <c r="C647" s="47">
        <v>7790940216229</v>
      </c>
      <c r="D647" s="106">
        <v>25</v>
      </c>
      <c r="E647" s="106" t="s">
        <v>1026</v>
      </c>
      <c r="F647" s="46">
        <v>770.07</v>
      </c>
      <c r="G647" s="46">
        <v>752.86</v>
      </c>
      <c r="H647" s="16">
        <f>IFERROR(VLOOKUP(E647,'Promociones Vigentes'!A:B,2,),"")</f>
        <v>15</v>
      </c>
      <c r="I647" s="16">
        <f>IFERROR(VLOOKUP(E647,'Promociones Vigentes'!A:C,3,),"")</f>
        <v>0</v>
      </c>
      <c r="J647" s="20">
        <f t="shared" si="20"/>
        <v>654.55950000000007</v>
      </c>
      <c r="K647" s="20">
        <f t="shared" si="21"/>
        <v>639.93100000000004</v>
      </c>
      <c r="L647" s="16" t="str">
        <f>IFERROR(VLOOKUP(E647,'Promociones Vigentes'!A:D,4,),"")</f>
        <v>01/03/2024-31/03/2024</v>
      </c>
    </row>
    <row r="648" spans="1:12" x14ac:dyDescent="0.3">
      <c r="A648" s="105" t="s">
        <v>745</v>
      </c>
      <c r="B648" s="105" t="s">
        <v>126</v>
      </c>
      <c r="C648" s="47">
        <v>7790940216236</v>
      </c>
      <c r="D648" s="106">
        <v>50</v>
      </c>
      <c r="E648" s="106" t="s">
        <v>1027</v>
      </c>
      <c r="F648" s="46">
        <v>526.35</v>
      </c>
      <c r="G648" s="46">
        <v>514.59</v>
      </c>
      <c r="H648" s="16">
        <f>IFERROR(VLOOKUP(E648,'Promociones Vigentes'!A:B,2,),"")</f>
        <v>15</v>
      </c>
      <c r="I648" s="16">
        <f>IFERROR(VLOOKUP(E648,'Promociones Vigentes'!A:C,3,),"")</f>
        <v>0</v>
      </c>
      <c r="J648" s="20">
        <f t="shared" si="20"/>
        <v>447.39750000000004</v>
      </c>
      <c r="K648" s="20">
        <f t="shared" si="21"/>
        <v>437.40150000000006</v>
      </c>
      <c r="L648" s="16" t="str">
        <f>IFERROR(VLOOKUP(E648,'Promociones Vigentes'!A:D,4,),"")</f>
        <v>01/03/2024-31/03/2024</v>
      </c>
    </row>
    <row r="649" spans="1:12" x14ac:dyDescent="0.3">
      <c r="A649" s="105" t="s">
        <v>745</v>
      </c>
      <c r="B649" s="105" t="s">
        <v>126</v>
      </c>
      <c r="C649" s="47">
        <v>7790940216243</v>
      </c>
      <c r="D649" s="106">
        <v>50</v>
      </c>
      <c r="E649" s="106" t="s">
        <v>1028</v>
      </c>
      <c r="F649" s="46">
        <v>629.28</v>
      </c>
      <c r="G649" s="46">
        <v>615.21</v>
      </c>
      <c r="H649" s="16">
        <f>IFERROR(VLOOKUP(E649,'Promociones Vigentes'!A:B,2,),"")</f>
        <v>15</v>
      </c>
      <c r="I649" s="16">
        <f>IFERROR(VLOOKUP(E649,'Promociones Vigentes'!A:C,3,),"")</f>
        <v>0</v>
      </c>
      <c r="J649" s="20">
        <f t="shared" si="20"/>
        <v>534.88799999999992</v>
      </c>
      <c r="K649" s="20">
        <f t="shared" si="21"/>
        <v>522.92849999999999</v>
      </c>
      <c r="L649" s="16" t="str">
        <f>IFERROR(VLOOKUP(E649,'Promociones Vigentes'!A:D,4,),"")</f>
        <v>01/03/2024-31/03/2024</v>
      </c>
    </row>
    <row r="650" spans="1:12" x14ac:dyDescent="0.3">
      <c r="A650" s="105" t="s">
        <v>745</v>
      </c>
      <c r="B650" s="105" t="s">
        <v>126</v>
      </c>
      <c r="C650" s="47">
        <v>7790940216267</v>
      </c>
      <c r="D650" s="106">
        <v>25</v>
      </c>
      <c r="E650" s="106" t="s">
        <v>1029</v>
      </c>
      <c r="F650" s="46">
        <v>1232.3499999999999</v>
      </c>
      <c r="G650" s="46">
        <v>1204.81</v>
      </c>
      <c r="H650" s="16">
        <f>IFERROR(VLOOKUP(E650,'Promociones Vigentes'!A:B,2,),"")</f>
        <v>15</v>
      </c>
      <c r="I650" s="16">
        <f>IFERROR(VLOOKUP(E650,'Promociones Vigentes'!A:C,3,),"")</f>
        <v>0</v>
      </c>
      <c r="J650" s="20">
        <f t="shared" si="20"/>
        <v>1047.4974999999999</v>
      </c>
      <c r="K650" s="20">
        <f t="shared" si="21"/>
        <v>1024.0884999999998</v>
      </c>
      <c r="L650" s="16" t="str">
        <f>IFERROR(VLOOKUP(E650,'Promociones Vigentes'!A:D,4,),"")</f>
        <v>01/03/2024-31/03/2024</v>
      </c>
    </row>
    <row r="651" spans="1:12" x14ac:dyDescent="0.3">
      <c r="A651" s="105" t="s">
        <v>745</v>
      </c>
      <c r="B651" s="105" t="s">
        <v>126</v>
      </c>
      <c r="C651" s="47">
        <v>7790940216274</v>
      </c>
      <c r="D651" s="106">
        <v>50</v>
      </c>
      <c r="E651" s="106" t="s">
        <v>1030</v>
      </c>
      <c r="F651" s="46">
        <v>631.51</v>
      </c>
      <c r="G651" s="46">
        <v>617.4</v>
      </c>
      <c r="H651" s="16">
        <f>IFERROR(VLOOKUP(E651,'Promociones Vigentes'!A:B,2,),"")</f>
        <v>15</v>
      </c>
      <c r="I651" s="16">
        <f>IFERROR(VLOOKUP(E651,'Promociones Vigentes'!A:C,3,),"")</f>
        <v>0</v>
      </c>
      <c r="J651" s="20">
        <f t="shared" si="20"/>
        <v>536.7835</v>
      </c>
      <c r="K651" s="20">
        <f t="shared" si="21"/>
        <v>524.79</v>
      </c>
      <c r="L651" s="16" t="str">
        <f>IFERROR(VLOOKUP(E651,'Promociones Vigentes'!A:D,4,),"")</f>
        <v>01/03/2024-31/03/2024</v>
      </c>
    </row>
    <row r="652" spans="1:12" x14ac:dyDescent="0.3">
      <c r="A652" s="105" t="s">
        <v>745</v>
      </c>
      <c r="B652" s="105" t="s">
        <v>126</v>
      </c>
      <c r="C652" s="47">
        <v>7790940235077</v>
      </c>
      <c r="D652" s="106">
        <v>30</v>
      </c>
      <c r="E652" s="106" t="s">
        <v>1164</v>
      </c>
      <c r="F652" s="46">
        <v>525.14</v>
      </c>
      <c r="G652" s="46">
        <v>513.4</v>
      </c>
      <c r="H652" s="16">
        <f>IFERROR(VLOOKUP(E652,'Promociones Vigentes'!A:B,2,),"")</f>
        <v>15</v>
      </c>
      <c r="I652" s="16">
        <f>IFERROR(VLOOKUP(E652,'Promociones Vigentes'!A:C,3,),"")</f>
        <v>0</v>
      </c>
      <c r="J652" s="20">
        <f t="shared" si="20"/>
        <v>446.36899999999997</v>
      </c>
      <c r="K652" s="20">
        <f t="shared" si="21"/>
        <v>436.39</v>
      </c>
      <c r="L652" s="16" t="str">
        <f>IFERROR(VLOOKUP(E652,'Promociones Vigentes'!A:D,4,),"")</f>
        <v>01/03/2024-31/03/2024</v>
      </c>
    </row>
    <row r="653" spans="1:12" x14ac:dyDescent="0.3">
      <c r="A653" s="105" t="s">
        <v>745</v>
      </c>
      <c r="B653" s="105" t="s">
        <v>126</v>
      </c>
      <c r="C653" s="47">
        <v>7790940234025</v>
      </c>
      <c r="D653" s="106">
        <v>15</v>
      </c>
      <c r="E653" s="106" t="s">
        <v>1248</v>
      </c>
      <c r="F653" s="46">
        <v>1030.26</v>
      </c>
      <c r="G653" s="46">
        <v>1007.24</v>
      </c>
      <c r="H653" s="16">
        <f>IFERROR(VLOOKUP(E653,'Promociones Vigentes'!A:B,2,),"")</f>
        <v>15</v>
      </c>
      <c r="I653" s="16">
        <f>IFERROR(VLOOKUP(E653,'Promociones Vigentes'!A:C,3,),"")</f>
        <v>0</v>
      </c>
      <c r="J653" s="20">
        <f t="shared" si="20"/>
        <v>875.721</v>
      </c>
      <c r="K653" s="20">
        <f t="shared" si="21"/>
        <v>856.154</v>
      </c>
      <c r="L653" s="16" t="str">
        <f>IFERROR(VLOOKUP(E653,'Promociones Vigentes'!A:D,4,),"")</f>
        <v>01/03/2024-31/03/2024</v>
      </c>
    </row>
    <row r="654" spans="1:12" x14ac:dyDescent="0.3">
      <c r="A654" s="105" t="s">
        <v>745</v>
      </c>
      <c r="B654" s="105" t="s">
        <v>126</v>
      </c>
      <c r="C654" s="47">
        <v>7790940234049</v>
      </c>
      <c r="D654" s="106">
        <v>10</v>
      </c>
      <c r="E654" s="106" t="s">
        <v>1249</v>
      </c>
      <c r="F654" s="46">
        <v>1496.02</v>
      </c>
      <c r="G654" s="46">
        <v>1462.59</v>
      </c>
      <c r="H654" s="16">
        <f>IFERROR(VLOOKUP(E654,'Promociones Vigentes'!A:B,2,),"")</f>
        <v>15</v>
      </c>
      <c r="I654" s="16">
        <f>IFERROR(VLOOKUP(E654,'Promociones Vigentes'!A:C,3,),"")</f>
        <v>0</v>
      </c>
      <c r="J654" s="20">
        <f t="shared" si="20"/>
        <v>1271.617</v>
      </c>
      <c r="K654" s="20">
        <f t="shared" si="21"/>
        <v>1243.2014999999999</v>
      </c>
      <c r="L654" s="16" t="str">
        <f>IFERROR(VLOOKUP(E654,'Promociones Vigentes'!A:D,4,),"")</f>
        <v>01/03/2024-31/03/2024</v>
      </c>
    </row>
    <row r="655" spans="1:12" x14ac:dyDescent="0.3">
      <c r="A655" s="105" t="s">
        <v>745</v>
      </c>
      <c r="B655" s="105" t="s">
        <v>126</v>
      </c>
      <c r="C655" s="47">
        <v>7790940233240</v>
      </c>
      <c r="D655" s="106">
        <v>30</v>
      </c>
      <c r="E655" s="106" t="s">
        <v>1165</v>
      </c>
      <c r="F655" s="46">
        <v>457.93</v>
      </c>
      <c r="G655" s="46">
        <v>447.69</v>
      </c>
      <c r="H655" s="16">
        <f>IFERROR(VLOOKUP(E655,'Promociones Vigentes'!A:B,2,),"")</f>
        <v>15</v>
      </c>
      <c r="I655" s="16">
        <f>IFERROR(VLOOKUP(E655,'Promociones Vigentes'!A:C,3,),"")</f>
        <v>0</v>
      </c>
      <c r="J655" s="20">
        <f t="shared" si="20"/>
        <v>389.2405</v>
      </c>
      <c r="K655" s="20">
        <f t="shared" si="21"/>
        <v>380.53649999999999</v>
      </c>
      <c r="L655" s="16" t="str">
        <f>IFERROR(VLOOKUP(E655,'Promociones Vigentes'!A:D,4,),"")</f>
        <v>01/03/2024-31/03/2024</v>
      </c>
    </row>
    <row r="656" spans="1:12" x14ac:dyDescent="0.3">
      <c r="A656" s="105" t="s">
        <v>745</v>
      </c>
      <c r="B656" s="105" t="s">
        <v>126</v>
      </c>
      <c r="C656" s="47">
        <v>7790940233257</v>
      </c>
      <c r="D656" s="106">
        <v>15</v>
      </c>
      <c r="E656" s="106" t="s">
        <v>1250</v>
      </c>
      <c r="F656" s="46">
        <v>900.14</v>
      </c>
      <c r="G656" s="46">
        <v>880.03</v>
      </c>
      <c r="H656" s="16">
        <f>IFERROR(VLOOKUP(E656,'Promociones Vigentes'!A:B,2,),"")</f>
        <v>15</v>
      </c>
      <c r="I656" s="16">
        <f>IFERROR(VLOOKUP(E656,'Promociones Vigentes'!A:C,3,),"")</f>
        <v>0</v>
      </c>
      <c r="J656" s="20">
        <f t="shared" si="20"/>
        <v>765.11899999999991</v>
      </c>
      <c r="K656" s="20">
        <f t="shared" si="21"/>
        <v>748.02549999999997</v>
      </c>
      <c r="L656" s="16" t="str">
        <f>IFERROR(VLOOKUP(E656,'Promociones Vigentes'!A:D,4,),"")</f>
        <v>01/03/2024-31/03/2024</v>
      </c>
    </row>
    <row r="657" spans="1:12" x14ac:dyDescent="0.3">
      <c r="A657" s="105" t="s">
        <v>745</v>
      </c>
      <c r="B657" s="105" t="s">
        <v>126</v>
      </c>
      <c r="C657" s="47">
        <v>7790940233271</v>
      </c>
      <c r="D657" s="106">
        <v>15</v>
      </c>
      <c r="E657" s="106" t="s">
        <v>1166</v>
      </c>
      <c r="F657" s="46">
        <v>900.14</v>
      </c>
      <c r="G657" s="46">
        <v>880.03</v>
      </c>
      <c r="H657" s="16">
        <f>IFERROR(VLOOKUP(E657,'Promociones Vigentes'!A:B,2,),"")</f>
        <v>15</v>
      </c>
      <c r="I657" s="16">
        <f>IFERROR(VLOOKUP(E657,'Promociones Vigentes'!A:C,3,),"")</f>
        <v>0</v>
      </c>
      <c r="J657" s="20">
        <f t="shared" si="20"/>
        <v>765.11899999999991</v>
      </c>
      <c r="K657" s="20">
        <f t="shared" si="21"/>
        <v>748.02549999999997</v>
      </c>
      <c r="L657" s="16" t="str">
        <f>IFERROR(VLOOKUP(E657,'Promociones Vigentes'!A:D,4,),"")</f>
        <v>01/03/2024-31/03/2024</v>
      </c>
    </row>
    <row r="658" spans="1:12" x14ac:dyDescent="0.3">
      <c r="A658" s="105" t="s">
        <v>745</v>
      </c>
      <c r="B658" s="105" t="s">
        <v>67</v>
      </c>
      <c r="C658" s="47">
        <v>7791600024017</v>
      </c>
      <c r="D658" s="106">
        <v>3</v>
      </c>
      <c r="E658" s="106" t="s">
        <v>3096</v>
      </c>
      <c r="F658" s="46">
        <v>9183.0400000000009</v>
      </c>
      <c r="G658" s="46">
        <v>9183.0400000000009</v>
      </c>
      <c r="H658" s="16" t="str">
        <f>IFERROR(VLOOKUP(E658,'Promociones Vigentes'!A:B,2,),"")</f>
        <v/>
      </c>
      <c r="I658" s="16" t="str">
        <f>IFERROR(VLOOKUP(E658,'Promociones Vigentes'!A:C,3,),"")</f>
        <v/>
      </c>
      <c r="J658" s="20">
        <f t="shared" si="20"/>
        <v>9183.0400000000009</v>
      </c>
      <c r="K658" s="20">
        <f t="shared" si="21"/>
        <v>9183.0400000000009</v>
      </c>
      <c r="L658" s="16" t="str">
        <f>IFERROR(VLOOKUP(E658,'Promociones Vigentes'!A:D,4,),"")</f>
        <v/>
      </c>
    </row>
    <row r="659" spans="1:12" x14ac:dyDescent="0.3">
      <c r="A659" s="105" t="s">
        <v>745</v>
      </c>
      <c r="B659" s="105" t="s">
        <v>67</v>
      </c>
      <c r="C659" s="47">
        <v>7791600024239</v>
      </c>
      <c r="D659" s="106">
        <v>6</v>
      </c>
      <c r="E659" s="106" t="s">
        <v>709</v>
      </c>
      <c r="F659" s="46">
        <v>2101.6799999999998</v>
      </c>
      <c r="G659" s="46">
        <v>2101.6799999999998</v>
      </c>
      <c r="H659" s="16" t="str">
        <f>IFERROR(VLOOKUP(E659,'Promociones Vigentes'!A:B,2,),"")</f>
        <v/>
      </c>
      <c r="I659" s="16" t="str">
        <f>IFERROR(VLOOKUP(E659,'Promociones Vigentes'!A:C,3,),"")</f>
        <v/>
      </c>
      <c r="J659" s="20">
        <f t="shared" si="20"/>
        <v>2101.6799999999998</v>
      </c>
      <c r="K659" s="20">
        <f t="shared" si="21"/>
        <v>2101.6799999999998</v>
      </c>
      <c r="L659" s="16" t="str">
        <f>IFERROR(VLOOKUP(E659,'Promociones Vigentes'!A:D,4,),"")</f>
        <v/>
      </c>
    </row>
    <row r="660" spans="1:12" x14ac:dyDescent="0.3">
      <c r="A660" s="105" t="s">
        <v>745</v>
      </c>
      <c r="B660" s="105" t="s">
        <v>67</v>
      </c>
      <c r="C660" s="47">
        <v>7791600243562</v>
      </c>
      <c r="D660" s="106">
        <v>3</v>
      </c>
      <c r="E660" s="106" t="s">
        <v>498</v>
      </c>
      <c r="F660" s="46">
        <v>5292.06</v>
      </c>
      <c r="G660" s="46">
        <v>5292.06</v>
      </c>
      <c r="H660" s="16" t="str">
        <f>IFERROR(VLOOKUP(E660,'Promociones Vigentes'!A:B,2,),"")</f>
        <v/>
      </c>
      <c r="I660" s="16" t="str">
        <f>IFERROR(VLOOKUP(E660,'Promociones Vigentes'!A:C,3,),"")</f>
        <v/>
      </c>
      <c r="J660" s="20">
        <f t="shared" si="20"/>
        <v>5292.06</v>
      </c>
      <c r="K660" s="20">
        <f t="shared" si="21"/>
        <v>5292.06</v>
      </c>
      <c r="L660" s="16" t="str">
        <f>IFERROR(VLOOKUP(E660,'Promociones Vigentes'!A:D,4,),"")</f>
        <v/>
      </c>
    </row>
    <row r="661" spans="1:12" x14ac:dyDescent="0.3">
      <c r="A661" s="105" t="s">
        <v>745</v>
      </c>
      <c r="B661" s="105" t="s">
        <v>67</v>
      </c>
      <c r="C661" s="47">
        <v>7791600243678</v>
      </c>
      <c r="D661" s="106">
        <v>6</v>
      </c>
      <c r="E661" s="106" t="s">
        <v>3057</v>
      </c>
      <c r="F661" s="46">
        <v>2101.6799999999998</v>
      </c>
      <c r="G661" s="46">
        <v>2101.6799999999998</v>
      </c>
      <c r="H661" s="16" t="str">
        <f>IFERROR(VLOOKUP(E661,'Promociones Vigentes'!A:B,2,),"")</f>
        <v/>
      </c>
      <c r="I661" s="16" t="str">
        <f>IFERROR(VLOOKUP(E661,'Promociones Vigentes'!A:C,3,),"")</f>
        <v/>
      </c>
      <c r="J661" s="20">
        <f t="shared" si="20"/>
        <v>2101.6799999999998</v>
      </c>
      <c r="K661" s="20">
        <f t="shared" si="21"/>
        <v>2101.6799999999998</v>
      </c>
      <c r="L661" s="16" t="str">
        <f>IFERROR(VLOOKUP(E661,'Promociones Vigentes'!A:D,4,),"")</f>
        <v/>
      </c>
    </row>
    <row r="662" spans="1:12" x14ac:dyDescent="0.3">
      <c r="A662" s="105" t="s">
        <v>745</v>
      </c>
      <c r="B662" s="105" t="s">
        <v>67</v>
      </c>
      <c r="C662" s="47">
        <v>7791600253325</v>
      </c>
      <c r="D662" s="106">
        <v>3</v>
      </c>
      <c r="E662" s="106" t="s">
        <v>3097</v>
      </c>
      <c r="F662" s="46">
        <v>11556.27</v>
      </c>
      <c r="G662" s="46">
        <v>11556.27</v>
      </c>
      <c r="H662" s="16" t="str">
        <f>IFERROR(VLOOKUP(E662,'Promociones Vigentes'!A:B,2,),"")</f>
        <v/>
      </c>
      <c r="I662" s="16" t="str">
        <f>IFERROR(VLOOKUP(E662,'Promociones Vigentes'!A:C,3,),"")</f>
        <v/>
      </c>
      <c r="J662" s="20">
        <f t="shared" si="20"/>
        <v>11556.27</v>
      </c>
      <c r="K662" s="20">
        <f t="shared" si="21"/>
        <v>11556.27</v>
      </c>
      <c r="L662" s="16" t="str">
        <f>IFERROR(VLOOKUP(E662,'Promociones Vigentes'!A:D,4,),"")</f>
        <v/>
      </c>
    </row>
    <row r="663" spans="1:12" x14ac:dyDescent="0.3">
      <c r="A663" s="105" t="s">
        <v>745</v>
      </c>
      <c r="B663" s="105" t="s">
        <v>67</v>
      </c>
      <c r="C663" s="47">
        <v>7791600253653</v>
      </c>
      <c r="D663" s="106">
        <v>6</v>
      </c>
      <c r="E663" s="106" t="s">
        <v>2533</v>
      </c>
      <c r="F663" s="46">
        <v>2690.2</v>
      </c>
      <c r="G663" s="46">
        <v>2690.2</v>
      </c>
      <c r="H663" s="16" t="str">
        <f>IFERROR(VLOOKUP(E663,'Promociones Vigentes'!A:B,2,),"")</f>
        <v/>
      </c>
      <c r="I663" s="16" t="str">
        <f>IFERROR(VLOOKUP(E663,'Promociones Vigentes'!A:C,3,),"")</f>
        <v/>
      </c>
      <c r="J663" s="20">
        <f t="shared" si="20"/>
        <v>2690.2</v>
      </c>
      <c r="K663" s="20">
        <f t="shared" si="21"/>
        <v>2690.2</v>
      </c>
      <c r="L663" s="16" t="str">
        <f>IFERROR(VLOOKUP(E663,'Promociones Vigentes'!A:D,4,),"")</f>
        <v/>
      </c>
    </row>
    <row r="664" spans="1:12" x14ac:dyDescent="0.3">
      <c r="A664" s="105" t="s">
        <v>745</v>
      </c>
      <c r="B664" s="105" t="s">
        <v>67</v>
      </c>
      <c r="C664" s="47">
        <v>7791600266035</v>
      </c>
      <c r="D664" s="106">
        <v>3</v>
      </c>
      <c r="E664" s="106" t="s">
        <v>2555</v>
      </c>
      <c r="F664" s="46">
        <v>6008.66</v>
      </c>
      <c r="G664" s="46">
        <v>6008.66</v>
      </c>
      <c r="H664" s="16" t="str">
        <f>IFERROR(VLOOKUP(E664,'Promociones Vigentes'!A:B,2,),"")</f>
        <v/>
      </c>
      <c r="I664" s="16" t="str">
        <f>IFERROR(VLOOKUP(E664,'Promociones Vigentes'!A:C,3,),"")</f>
        <v/>
      </c>
      <c r="J664" s="20">
        <f t="shared" si="20"/>
        <v>6008.66</v>
      </c>
      <c r="K664" s="20">
        <f t="shared" si="21"/>
        <v>6008.66</v>
      </c>
      <c r="L664" s="16" t="str">
        <f>IFERROR(VLOOKUP(E664,'Promociones Vigentes'!A:D,4,),"")</f>
        <v/>
      </c>
    </row>
    <row r="665" spans="1:12" x14ac:dyDescent="0.3">
      <c r="A665" s="105" t="s">
        <v>745</v>
      </c>
      <c r="B665" s="105" t="s">
        <v>53</v>
      </c>
      <c r="C665" s="47">
        <v>7798186280042</v>
      </c>
      <c r="D665" s="106">
        <v>12</v>
      </c>
      <c r="E665" s="106" t="s">
        <v>822</v>
      </c>
      <c r="F665" s="46">
        <v>30.5</v>
      </c>
      <c r="G665" s="46">
        <v>30.5</v>
      </c>
      <c r="H665" s="16" t="str">
        <f>IFERROR(VLOOKUP(E665,'Promociones Vigentes'!A:B,2,),"")</f>
        <v/>
      </c>
      <c r="I665" s="16" t="str">
        <f>IFERROR(VLOOKUP(E665,'Promociones Vigentes'!A:C,3,),"")</f>
        <v/>
      </c>
      <c r="J665" s="20">
        <f t="shared" si="20"/>
        <v>30.5</v>
      </c>
      <c r="K665" s="20">
        <f t="shared" si="21"/>
        <v>30.5</v>
      </c>
      <c r="L665" s="16" t="str">
        <f>IFERROR(VLOOKUP(E665,'Promociones Vigentes'!A:D,4,),"")</f>
        <v/>
      </c>
    </row>
    <row r="666" spans="1:12" x14ac:dyDescent="0.3">
      <c r="A666" s="105" t="s">
        <v>745</v>
      </c>
      <c r="B666" s="105" t="s">
        <v>67</v>
      </c>
      <c r="C666" s="47">
        <v>7791600028190</v>
      </c>
      <c r="D666" s="106">
        <v>3</v>
      </c>
      <c r="E666" s="106" t="s">
        <v>1679</v>
      </c>
      <c r="F666" s="46">
        <v>6817.84</v>
      </c>
      <c r="G666" s="46">
        <v>6817.84</v>
      </c>
      <c r="H666" s="16" t="str">
        <f>IFERROR(VLOOKUP(E666,'Promociones Vigentes'!A:B,2,),"")</f>
        <v/>
      </c>
      <c r="I666" s="16" t="str">
        <f>IFERROR(VLOOKUP(E666,'Promociones Vigentes'!A:C,3,),"")</f>
        <v/>
      </c>
      <c r="J666" s="20">
        <f t="shared" si="20"/>
        <v>6817.84</v>
      </c>
      <c r="K666" s="20">
        <f t="shared" si="21"/>
        <v>6817.84</v>
      </c>
      <c r="L666" s="16" t="str">
        <f>IFERROR(VLOOKUP(E666,'Promociones Vigentes'!A:D,4,),"")</f>
        <v/>
      </c>
    </row>
    <row r="667" spans="1:12" x14ac:dyDescent="0.3">
      <c r="A667" s="105" t="s">
        <v>745</v>
      </c>
      <c r="B667" s="105" t="s">
        <v>67</v>
      </c>
      <c r="C667" s="47">
        <v>7791600028657</v>
      </c>
      <c r="D667" s="106">
        <v>6</v>
      </c>
      <c r="E667" s="106" t="s">
        <v>499</v>
      </c>
      <c r="F667" s="46">
        <v>2615.63</v>
      </c>
      <c r="G667" s="46">
        <v>2615.63</v>
      </c>
      <c r="H667" s="16" t="str">
        <f>IFERROR(VLOOKUP(E667,'Promociones Vigentes'!A:B,2,),"")</f>
        <v/>
      </c>
      <c r="I667" s="16" t="str">
        <f>IFERROR(VLOOKUP(E667,'Promociones Vigentes'!A:C,3,),"")</f>
        <v/>
      </c>
      <c r="J667" s="20">
        <f t="shared" si="20"/>
        <v>2615.63</v>
      </c>
      <c r="K667" s="20">
        <f t="shared" si="21"/>
        <v>2615.63</v>
      </c>
      <c r="L667" s="16" t="str">
        <f>IFERROR(VLOOKUP(E667,'Promociones Vigentes'!A:D,4,),"")</f>
        <v/>
      </c>
    </row>
    <row r="668" spans="1:12" x14ac:dyDescent="0.3">
      <c r="A668" s="105" t="s">
        <v>745</v>
      </c>
      <c r="B668" s="105" t="s">
        <v>103</v>
      </c>
      <c r="C668" s="47">
        <v>7791600292690</v>
      </c>
      <c r="D668" s="106">
        <v>6</v>
      </c>
      <c r="E668" s="106" t="s">
        <v>1710</v>
      </c>
      <c r="F668" s="46">
        <v>4087.5</v>
      </c>
      <c r="G668" s="46">
        <v>4087.5</v>
      </c>
      <c r="H668" s="16" t="str">
        <f>IFERROR(VLOOKUP(E668,'Promociones Vigentes'!A:B,2,),"")</f>
        <v/>
      </c>
      <c r="I668" s="16" t="str">
        <f>IFERROR(VLOOKUP(E668,'Promociones Vigentes'!A:C,3,),"")</f>
        <v/>
      </c>
      <c r="J668" s="20">
        <f t="shared" si="20"/>
        <v>4087.5</v>
      </c>
      <c r="K668" s="20">
        <f t="shared" si="21"/>
        <v>4087.5</v>
      </c>
      <c r="L668" s="16" t="str">
        <f>IFERROR(VLOOKUP(E668,'Promociones Vigentes'!A:D,4,),"")</f>
        <v/>
      </c>
    </row>
    <row r="669" spans="1:12" x14ac:dyDescent="0.3">
      <c r="A669" s="105" t="s">
        <v>745</v>
      </c>
      <c r="B669" s="105" t="s">
        <v>67</v>
      </c>
      <c r="C669" s="47">
        <v>7791600295134</v>
      </c>
      <c r="D669" s="106">
        <v>3</v>
      </c>
      <c r="E669" s="106" t="s">
        <v>3098</v>
      </c>
      <c r="F669" s="46">
        <v>11329.53</v>
      </c>
      <c r="G669" s="46">
        <v>11329.53</v>
      </c>
      <c r="H669" s="16" t="str">
        <f>IFERROR(VLOOKUP(E669,'Promociones Vigentes'!A:B,2,),"")</f>
        <v/>
      </c>
      <c r="I669" s="16" t="str">
        <f>IFERROR(VLOOKUP(E669,'Promociones Vigentes'!A:C,3,),"")</f>
        <v/>
      </c>
      <c r="J669" s="20">
        <f t="shared" si="20"/>
        <v>11329.53</v>
      </c>
      <c r="K669" s="20">
        <f t="shared" si="21"/>
        <v>11329.53</v>
      </c>
      <c r="L669" s="16" t="str">
        <f>IFERROR(VLOOKUP(E669,'Promociones Vigentes'!A:D,4,),"")</f>
        <v/>
      </c>
    </row>
    <row r="670" spans="1:12" x14ac:dyDescent="0.3">
      <c r="A670" s="105" t="s">
        <v>745</v>
      </c>
      <c r="B670" s="105" t="s">
        <v>67</v>
      </c>
      <c r="C670" s="47">
        <v>7791600295356</v>
      </c>
      <c r="D670" s="106">
        <v>6</v>
      </c>
      <c r="E670" s="106" t="s">
        <v>1883</v>
      </c>
      <c r="F670" s="46">
        <v>683.74</v>
      </c>
      <c r="G670" s="46">
        <v>683.74</v>
      </c>
      <c r="H670" s="16" t="str">
        <f>IFERROR(VLOOKUP(E670,'Promociones Vigentes'!A:B,2,),"")</f>
        <v/>
      </c>
      <c r="I670" s="16" t="str">
        <f>IFERROR(VLOOKUP(E670,'Promociones Vigentes'!A:C,3,),"")</f>
        <v/>
      </c>
      <c r="J670" s="20">
        <f t="shared" si="20"/>
        <v>683.74</v>
      </c>
      <c r="K670" s="20">
        <f t="shared" si="21"/>
        <v>683.74</v>
      </c>
      <c r="L670" s="16" t="str">
        <f>IFERROR(VLOOKUP(E670,'Promociones Vigentes'!A:D,4,),"")</f>
        <v/>
      </c>
    </row>
    <row r="671" spans="1:12" x14ac:dyDescent="0.3">
      <c r="A671" s="105" t="s">
        <v>745</v>
      </c>
      <c r="B671" s="105" t="s">
        <v>67</v>
      </c>
      <c r="C671" s="47">
        <v>7791600295462</v>
      </c>
      <c r="D671" s="106">
        <v>6</v>
      </c>
      <c r="E671" s="106" t="s">
        <v>3099</v>
      </c>
      <c r="F671" s="46">
        <v>5093.59</v>
      </c>
      <c r="G671" s="46">
        <v>5093.59</v>
      </c>
      <c r="H671" s="16" t="str">
        <f>IFERROR(VLOOKUP(E671,'Promociones Vigentes'!A:B,2,),"")</f>
        <v/>
      </c>
      <c r="I671" s="16" t="str">
        <f>IFERROR(VLOOKUP(E671,'Promociones Vigentes'!A:C,3,),"")</f>
        <v/>
      </c>
      <c r="J671" s="20">
        <f t="shared" si="20"/>
        <v>5093.59</v>
      </c>
      <c r="K671" s="20">
        <f t="shared" si="21"/>
        <v>5093.59</v>
      </c>
      <c r="L671" s="16" t="str">
        <f>IFERROR(VLOOKUP(E671,'Promociones Vigentes'!A:D,4,),"")</f>
        <v/>
      </c>
    </row>
    <row r="672" spans="1:12" x14ac:dyDescent="0.3">
      <c r="A672" s="105" t="s">
        <v>745</v>
      </c>
      <c r="B672" s="105" t="s">
        <v>2683</v>
      </c>
      <c r="C672" s="47">
        <v>8413600511609</v>
      </c>
      <c r="D672" s="106">
        <v>12</v>
      </c>
      <c r="E672" s="106" t="s">
        <v>2687</v>
      </c>
      <c r="F672" s="46">
        <v>3587.01</v>
      </c>
      <c r="G672" s="46">
        <v>3385.49</v>
      </c>
      <c r="H672" s="16" t="str">
        <f>IFERROR(VLOOKUP(E672,'Promociones Vigentes'!A:B,2,),"")</f>
        <v/>
      </c>
      <c r="I672" s="16" t="str">
        <f>IFERROR(VLOOKUP(E672,'Promociones Vigentes'!A:C,3,),"")</f>
        <v/>
      </c>
      <c r="J672" s="20">
        <f t="shared" si="20"/>
        <v>3587.01</v>
      </c>
      <c r="K672" s="20">
        <f t="shared" si="21"/>
        <v>3385.49</v>
      </c>
      <c r="L672" s="16" t="str">
        <f>IFERROR(VLOOKUP(E672,'Promociones Vigentes'!A:D,4,),"")</f>
        <v/>
      </c>
    </row>
    <row r="673" spans="1:12" x14ac:dyDescent="0.3">
      <c r="A673" s="105" t="s">
        <v>745</v>
      </c>
      <c r="B673" s="105" t="s">
        <v>67</v>
      </c>
      <c r="C673" s="47">
        <v>7791600030124</v>
      </c>
      <c r="D673" s="106">
        <v>3</v>
      </c>
      <c r="E673" s="106" t="s">
        <v>3100</v>
      </c>
      <c r="F673" s="46">
        <v>7299.67</v>
      </c>
      <c r="G673" s="46">
        <v>7299.67</v>
      </c>
      <c r="H673" s="16" t="str">
        <f>IFERROR(VLOOKUP(E673,'Promociones Vigentes'!A:B,2,),"")</f>
        <v/>
      </c>
      <c r="I673" s="16" t="str">
        <f>IFERROR(VLOOKUP(E673,'Promociones Vigentes'!A:C,3,),"")</f>
        <v/>
      </c>
      <c r="J673" s="20">
        <f t="shared" si="20"/>
        <v>7299.67</v>
      </c>
      <c r="K673" s="20">
        <f t="shared" si="21"/>
        <v>7299.67</v>
      </c>
      <c r="L673" s="16" t="str">
        <f>IFERROR(VLOOKUP(E673,'Promociones Vigentes'!A:D,4,),"")</f>
        <v/>
      </c>
    </row>
    <row r="674" spans="1:12" x14ac:dyDescent="0.3">
      <c r="A674" s="105" t="s">
        <v>745</v>
      </c>
      <c r="B674" s="105" t="s">
        <v>2706</v>
      </c>
      <c r="C674" s="47">
        <v>7791905023012</v>
      </c>
      <c r="D674" s="106">
        <v>12</v>
      </c>
      <c r="E674" s="106" t="s">
        <v>2712</v>
      </c>
      <c r="F674" s="46">
        <v>647.04</v>
      </c>
      <c r="G674" s="46">
        <v>611.09</v>
      </c>
      <c r="H674" s="16" t="str">
        <f>IFERROR(VLOOKUP(E674,'Promociones Vigentes'!A:B,2,),"")</f>
        <v/>
      </c>
      <c r="I674" s="16" t="str">
        <f>IFERROR(VLOOKUP(E674,'Promociones Vigentes'!A:C,3,),"")</f>
        <v/>
      </c>
      <c r="J674" s="20">
        <f t="shared" si="20"/>
        <v>647.04</v>
      </c>
      <c r="K674" s="20">
        <f t="shared" si="21"/>
        <v>611.09</v>
      </c>
      <c r="L674" s="16" t="str">
        <f>IFERROR(VLOOKUP(E674,'Promociones Vigentes'!A:D,4,),"")</f>
        <v/>
      </c>
    </row>
    <row r="675" spans="1:12" x14ac:dyDescent="0.3">
      <c r="A675" s="105" t="s">
        <v>745</v>
      </c>
      <c r="B675" s="105" t="s">
        <v>1116</v>
      </c>
      <c r="C675" s="47">
        <v>7798108451659</v>
      </c>
      <c r="D675" s="106">
        <v>12</v>
      </c>
      <c r="E675" s="106" t="s">
        <v>1125</v>
      </c>
      <c r="F675" s="46">
        <v>705.89</v>
      </c>
      <c r="G675" s="46">
        <v>705.89</v>
      </c>
      <c r="H675" s="16" t="str">
        <f>IFERROR(VLOOKUP(E675,'Promociones Vigentes'!A:B,2,),"")</f>
        <v/>
      </c>
      <c r="I675" s="16" t="str">
        <f>IFERROR(VLOOKUP(E675,'Promociones Vigentes'!A:C,3,),"")</f>
        <v/>
      </c>
      <c r="J675" s="20">
        <f t="shared" si="20"/>
        <v>705.89</v>
      </c>
      <c r="K675" s="20">
        <f t="shared" si="21"/>
        <v>705.89</v>
      </c>
      <c r="L675" s="16" t="str">
        <f>IFERROR(VLOOKUP(E675,'Promociones Vigentes'!A:D,4,),"")</f>
        <v/>
      </c>
    </row>
    <row r="676" spans="1:12" x14ac:dyDescent="0.3">
      <c r="A676" s="105" t="s">
        <v>745</v>
      </c>
      <c r="B676" s="105" t="s">
        <v>3178</v>
      </c>
      <c r="C676" s="47">
        <v>7794626010316</v>
      </c>
      <c r="D676" s="106">
        <v>48</v>
      </c>
      <c r="E676" s="106" t="s">
        <v>3182</v>
      </c>
      <c r="F676" s="46">
        <v>820.49</v>
      </c>
      <c r="G676" s="46">
        <v>802.23</v>
      </c>
      <c r="H676" s="16" t="str">
        <f>IFERROR(VLOOKUP(E676,'Promociones Vigentes'!A:B,2,),"")</f>
        <v/>
      </c>
      <c r="I676" s="16" t="str">
        <f>IFERROR(VLOOKUP(E676,'Promociones Vigentes'!A:C,3,),"")</f>
        <v/>
      </c>
      <c r="J676" s="20">
        <f t="shared" si="20"/>
        <v>820.49</v>
      </c>
      <c r="K676" s="20">
        <f t="shared" si="21"/>
        <v>802.23</v>
      </c>
      <c r="L676" s="16" t="str">
        <f>IFERROR(VLOOKUP(E676,'Promociones Vigentes'!A:D,4,),"")</f>
        <v/>
      </c>
    </row>
    <row r="677" spans="1:12" x14ac:dyDescent="0.3">
      <c r="A677" s="105" t="s">
        <v>745</v>
      </c>
      <c r="B677" s="105" t="s">
        <v>3179</v>
      </c>
      <c r="C677" s="47">
        <v>7794626010330</v>
      </c>
      <c r="D677" s="106">
        <v>48</v>
      </c>
      <c r="E677" s="106" t="s">
        <v>3183</v>
      </c>
      <c r="F677" s="46">
        <v>719.91</v>
      </c>
      <c r="G677" s="46">
        <v>703.89</v>
      </c>
      <c r="H677" s="16" t="str">
        <f>IFERROR(VLOOKUP(E677,'Promociones Vigentes'!A:B,2,),"")</f>
        <v/>
      </c>
      <c r="I677" s="16" t="str">
        <f>IFERROR(VLOOKUP(E677,'Promociones Vigentes'!A:C,3,),"")</f>
        <v/>
      </c>
      <c r="J677" s="20">
        <f t="shared" si="20"/>
        <v>719.91</v>
      </c>
      <c r="K677" s="20">
        <f t="shared" si="21"/>
        <v>703.89</v>
      </c>
      <c r="L677" s="16" t="str">
        <f>IFERROR(VLOOKUP(E677,'Promociones Vigentes'!A:D,4,),"")</f>
        <v/>
      </c>
    </row>
    <row r="678" spans="1:12" x14ac:dyDescent="0.3">
      <c r="A678" s="105" t="s">
        <v>745</v>
      </c>
      <c r="B678" s="105" t="s">
        <v>3179</v>
      </c>
      <c r="C678" s="47">
        <v>7794626012808</v>
      </c>
      <c r="D678" s="106">
        <v>48</v>
      </c>
      <c r="E678" s="106" t="s">
        <v>3184</v>
      </c>
      <c r="F678" s="46">
        <v>863.89</v>
      </c>
      <c r="G678" s="46">
        <v>844.66</v>
      </c>
      <c r="H678" s="16" t="str">
        <f>IFERROR(VLOOKUP(E678,'Promociones Vigentes'!A:B,2,),"")</f>
        <v/>
      </c>
      <c r="I678" s="16" t="str">
        <f>IFERROR(VLOOKUP(E678,'Promociones Vigentes'!A:C,3,),"")</f>
        <v/>
      </c>
      <c r="J678" s="20">
        <f t="shared" si="20"/>
        <v>863.89</v>
      </c>
      <c r="K678" s="20">
        <f t="shared" si="21"/>
        <v>844.66</v>
      </c>
      <c r="L678" s="16" t="str">
        <f>IFERROR(VLOOKUP(E678,'Promociones Vigentes'!A:D,4,),"")</f>
        <v/>
      </c>
    </row>
    <row r="679" spans="1:12" x14ac:dyDescent="0.3">
      <c r="A679" s="105" t="s">
        <v>745</v>
      </c>
      <c r="B679" s="105" t="s">
        <v>1116</v>
      </c>
      <c r="C679" s="47">
        <v>7798108451642</v>
      </c>
      <c r="D679" s="106">
        <v>12</v>
      </c>
      <c r="E679" s="106" t="s">
        <v>1126</v>
      </c>
      <c r="F679" s="46">
        <v>705.89</v>
      </c>
      <c r="G679" s="46">
        <v>705.89</v>
      </c>
      <c r="H679" s="16" t="str">
        <f>IFERROR(VLOOKUP(E679,'Promociones Vigentes'!A:B,2,),"")</f>
        <v/>
      </c>
      <c r="I679" s="16" t="str">
        <f>IFERROR(VLOOKUP(E679,'Promociones Vigentes'!A:C,3,),"")</f>
        <v/>
      </c>
      <c r="J679" s="20">
        <f t="shared" si="20"/>
        <v>705.89</v>
      </c>
      <c r="K679" s="20">
        <f t="shared" si="21"/>
        <v>705.89</v>
      </c>
      <c r="L679" s="16" t="str">
        <f>IFERROR(VLOOKUP(E679,'Promociones Vigentes'!A:D,4,),"")</f>
        <v/>
      </c>
    </row>
    <row r="680" spans="1:12" x14ac:dyDescent="0.3">
      <c r="A680" s="105" t="s">
        <v>745</v>
      </c>
      <c r="B680" s="105" t="s">
        <v>67</v>
      </c>
      <c r="C680" s="47">
        <v>7791600030346</v>
      </c>
      <c r="D680" s="106">
        <v>6</v>
      </c>
      <c r="E680" s="106" t="s">
        <v>1808</v>
      </c>
      <c r="F680" s="46">
        <v>2101.6799999999998</v>
      </c>
      <c r="G680" s="46">
        <v>2101.6799999999998</v>
      </c>
      <c r="H680" s="16" t="str">
        <f>IFERROR(VLOOKUP(E680,'Promociones Vigentes'!A:B,2,),"")</f>
        <v/>
      </c>
      <c r="I680" s="16" t="str">
        <f>IFERROR(VLOOKUP(E680,'Promociones Vigentes'!A:C,3,),"")</f>
        <v/>
      </c>
      <c r="J680" s="20">
        <f t="shared" si="20"/>
        <v>2101.6799999999998</v>
      </c>
      <c r="K680" s="20">
        <f t="shared" si="21"/>
        <v>2101.6799999999998</v>
      </c>
      <c r="L680" s="16" t="str">
        <f>IFERROR(VLOOKUP(E680,'Promociones Vigentes'!A:D,4,),"")</f>
        <v/>
      </c>
    </row>
    <row r="681" spans="1:12" x14ac:dyDescent="0.3">
      <c r="A681" s="105" t="s">
        <v>745</v>
      </c>
      <c r="B681" s="105" t="s">
        <v>67</v>
      </c>
      <c r="C681" s="47">
        <v>7791600030452</v>
      </c>
      <c r="D681" s="106">
        <v>6</v>
      </c>
      <c r="E681" s="106" t="s">
        <v>1981</v>
      </c>
      <c r="F681" s="46">
        <v>683.74</v>
      </c>
      <c r="G681" s="46">
        <v>683.74</v>
      </c>
      <c r="H681" s="16" t="str">
        <f>IFERROR(VLOOKUP(E681,'Promociones Vigentes'!A:B,2,),"")</f>
        <v/>
      </c>
      <c r="I681" s="16" t="str">
        <f>IFERROR(VLOOKUP(E681,'Promociones Vigentes'!A:C,3,),"")</f>
        <v/>
      </c>
      <c r="J681" s="20">
        <f t="shared" si="20"/>
        <v>683.74</v>
      </c>
      <c r="K681" s="20">
        <f t="shared" si="21"/>
        <v>683.74</v>
      </c>
      <c r="L681" s="16" t="str">
        <f>IFERROR(VLOOKUP(E681,'Promociones Vigentes'!A:D,4,),"")</f>
        <v/>
      </c>
    </row>
    <row r="682" spans="1:12" x14ac:dyDescent="0.3">
      <c r="A682" s="105" t="s">
        <v>745</v>
      </c>
      <c r="B682" s="105" t="s">
        <v>67</v>
      </c>
      <c r="C682" s="47">
        <v>7791600311247</v>
      </c>
      <c r="D682" s="106">
        <v>6</v>
      </c>
      <c r="E682" s="106" t="s">
        <v>3101</v>
      </c>
      <c r="F682" s="46">
        <v>2208.37</v>
      </c>
      <c r="G682" s="46">
        <v>2208.37</v>
      </c>
      <c r="H682" s="16" t="str">
        <f>IFERROR(VLOOKUP(E682,'Promociones Vigentes'!A:B,2,),"")</f>
        <v/>
      </c>
      <c r="I682" s="16" t="str">
        <f>IFERROR(VLOOKUP(E682,'Promociones Vigentes'!A:C,3,),"")</f>
        <v/>
      </c>
      <c r="J682" s="20">
        <f t="shared" si="20"/>
        <v>2208.37</v>
      </c>
      <c r="K682" s="20">
        <f t="shared" si="21"/>
        <v>2208.37</v>
      </c>
      <c r="L682" s="16" t="str">
        <f>IFERROR(VLOOKUP(E682,'Promociones Vigentes'!A:D,4,),"")</f>
        <v/>
      </c>
    </row>
    <row r="683" spans="1:12" x14ac:dyDescent="0.3">
      <c r="A683" s="105" t="s">
        <v>745</v>
      </c>
      <c r="B683" s="105" t="s">
        <v>841</v>
      </c>
      <c r="C683" s="47">
        <v>70942003117</v>
      </c>
      <c r="D683" s="106">
        <v>12</v>
      </c>
      <c r="E683" s="106" t="s">
        <v>2441</v>
      </c>
      <c r="F683" s="46">
        <v>2653.88</v>
      </c>
      <c r="G683" s="46">
        <v>2592.16</v>
      </c>
      <c r="H683" s="16" t="str">
        <f>IFERROR(VLOOKUP(E683,'Promociones Vigentes'!A:B,2,),"")</f>
        <v/>
      </c>
      <c r="I683" s="16" t="str">
        <f>IFERROR(VLOOKUP(E683,'Promociones Vigentes'!A:C,3,),"")</f>
        <v/>
      </c>
      <c r="J683" s="20">
        <f t="shared" si="20"/>
        <v>2653.88</v>
      </c>
      <c r="K683" s="20">
        <f t="shared" si="21"/>
        <v>2592.16</v>
      </c>
      <c r="L683" s="16" t="str">
        <f>IFERROR(VLOOKUP(E683,'Promociones Vigentes'!A:D,4,),"")</f>
        <v/>
      </c>
    </row>
    <row r="684" spans="1:12" x14ac:dyDescent="0.3">
      <c r="A684" s="105" t="s">
        <v>745</v>
      </c>
      <c r="B684" s="105" t="s">
        <v>841</v>
      </c>
      <c r="C684" s="47">
        <v>7798142356385</v>
      </c>
      <c r="D684" s="106">
        <v>12</v>
      </c>
      <c r="E684" s="106" t="s">
        <v>844</v>
      </c>
      <c r="F684" s="46">
        <v>4776.9799999999996</v>
      </c>
      <c r="G684" s="46">
        <v>4665.8900000000003</v>
      </c>
      <c r="H684" s="16" t="str">
        <f>IFERROR(VLOOKUP(E684,'Promociones Vigentes'!A:B,2,),"")</f>
        <v/>
      </c>
      <c r="I684" s="16" t="str">
        <f>IFERROR(VLOOKUP(E684,'Promociones Vigentes'!A:C,3,),"")</f>
        <v/>
      </c>
      <c r="J684" s="20">
        <f t="shared" si="20"/>
        <v>4776.9799999999996</v>
      </c>
      <c r="K684" s="20">
        <f t="shared" si="21"/>
        <v>4665.8900000000003</v>
      </c>
      <c r="L684" s="16" t="str">
        <f>IFERROR(VLOOKUP(E684,'Promociones Vigentes'!A:D,4,),"")</f>
        <v/>
      </c>
    </row>
    <row r="685" spans="1:12" x14ac:dyDescent="0.3">
      <c r="A685" s="105" t="s">
        <v>745</v>
      </c>
      <c r="B685" s="105" t="s">
        <v>1887</v>
      </c>
      <c r="C685" s="47">
        <v>7798339190051</v>
      </c>
      <c r="D685" s="106">
        <v>72</v>
      </c>
      <c r="E685" s="106" t="s">
        <v>1889</v>
      </c>
      <c r="F685" s="46">
        <v>807.08</v>
      </c>
      <c r="G685" s="46">
        <v>761.74</v>
      </c>
      <c r="H685" s="16" t="str">
        <f>IFERROR(VLOOKUP(E685,'Promociones Vigentes'!A:B,2,),"")</f>
        <v/>
      </c>
      <c r="I685" s="16" t="str">
        <f>IFERROR(VLOOKUP(E685,'Promociones Vigentes'!A:C,3,),"")</f>
        <v/>
      </c>
      <c r="J685" s="20">
        <f t="shared" si="20"/>
        <v>807.08</v>
      </c>
      <c r="K685" s="20">
        <f t="shared" si="21"/>
        <v>761.74</v>
      </c>
      <c r="L685" s="16" t="str">
        <f>IFERROR(VLOOKUP(E685,'Promociones Vigentes'!A:D,4,),"")</f>
        <v/>
      </c>
    </row>
    <row r="686" spans="1:12" x14ac:dyDescent="0.3">
      <c r="A686" s="105" t="s">
        <v>745</v>
      </c>
      <c r="B686" s="105" t="s">
        <v>1887</v>
      </c>
      <c r="C686" s="47">
        <v>7798339190075</v>
      </c>
      <c r="D686" s="106">
        <v>72</v>
      </c>
      <c r="E686" s="106" t="s">
        <v>1890</v>
      </c>
      <c r="F686" s="46">
        <v>807.08</v>
      </c>
      <c r="G686" s="46">
        <v>761.74</v>
      </c>
      <c r="H686" s="16" t="str">
        <f>IFERROR(VLOOKUP(E686,'Promociones Vigentes'!A:B,2,),"")</f>
        <v/>
      </c>
      <c r="I686" s="16" t="str">
        <f>IFERROR(VLOOKUP(E686,'Promociones Vigentes'!A:C,3,),"")</f>
        <v/>
      </c>
      <c r="J686" s="20">
        <f t="shared" si="20"/>
        <v>807.08</v>
      </c>
      <c r="K686" s="20">
        <f t="shared" si="21"/>
        <v>761.74</v>
      </c>
      <c r="L686" s="16" t="str">
        <f>IFERROR(VLOOKUP(E686,'Promociones Vigentes'!A:D,4,),"")</f>
        <v/>
      </c>
    </row>
    <row r="687" spans="1:12" x14ac:dyDescent="0.3">
      <c r="A687" s="105" t="s">
        <v>745</v>
      </c>
      <c r="B687" s="105" t="s">
        <v>1887</v>
      </c>
      <c r="C687" s="47">
        <v>7798339190082</v>
      </c>
      <c r="D687" s="106">
        <v>72</v>
      </c>
      <c r="E687" s="106" t="s">
        <v>1891</v>
      </c>
      <c r="F687" s="46">
        <v>807.08</v>
      </c>
      <c r="G687" s="46">
        <v>761.74</v>
      </c>
      <c r="H687" s="16" t="str">
        <f>IFERROR(VLOOKUP(E687,'Promociones Vigentes'!A:B,2,),"")</f>
        <v/>
      </c>
      <c r="I687" s="16" t="str">
        <f>IFERROR(VLOOKUP(E687,'Promociones Vigentes'!A:C,3,),"")</f>
        <v/>
      </c>
      <c r="J687" s="20">
        <f t="shared" si="20"/>
        <v>807.08</v>
      </c>
      <c r="K687" s="20">
        <f t="shared" si="21"/>
        <v>761.74</v>
      </c>
      <c r="L687" s="16" t="str">
        <f>IFERROR(VLOOKUP(E687,'Promociones Vigentes'!A:D,4,),"")</f>
        <v/>
      </c>
    </row>
    <row r="688" spans="1:12" x14ac:dyDescent="0.3">
      <c r="A688" s="105" t="s">
        <v>745</v>
      </c>
      <c r="B688" s="105" t="s">
        <v>1887</v>
      </c>
      <c r="C688" s="47">
        <v>7798339190068</v>
      </c>
      <c r="D688" s="106">
        <v>72</v>
      </c>
      <c r="E688" s="106" t="s">
        <v>1892</v>
      </c>
      <c r="F688" s="46">
        <v>807.08</v>
      </c>
      <c r="G688" s="46">
        <v>761.74</v>
      </c>
      <c r="H688" s="16" t="str">
        <f>IFERROR(VLOOKUP(E688,'Promociones Vigentes'!A:B,2,),"")</f>
        <v/>
      </c>
      <c r="I688" s="16" t="str">
        <f>IFERROR(VLOOKUP(E688,'Promociones Vigentes'!A:C,3,),"")</f>
        <v/>
      </c>
      <c r="J688" s="20">
        <f t="shared" si="20"/>
        <v>807.08</v>
      </c>
      <c r="K688" s="20">
        <f t="shared" si="21"/>
        <v>761.74</v>
      </c>
      <c r="L688" s="16" t="str">
        <f>IFERROR(VLOOKUP(E688,'Promociones Vigentes'!A:D,4,),"")</f>
        <v/>
      </c>
    </row>
    <row r="689" spans="1:12" x14ac:dyDescent="0.3">
      <c r="A689" s="105" t="s">
        <v>745</v>
      </c>
      <c r="B689" s="105" t="s">
        <v>2683</v>
      </c>
      <c r="C689" s="47">
        <v>7798339190402</v>
      </c>
      <c r="D689" s="106">
        <v>12</v>
      </c>
      <c r="E689" s="106" t="s">
        <v>2694</v>
      </c>
      <c r="F689" s="46">
        <v>3587.01</v>
      </c>
      <c r="G689" s="46">
        <v>3385.49</v>
      </c>
      <c r="H689" s="16" t="str">
        <f>IFERROR(VLOOKUP(E689,'Promociones Vigentes'!A:B,2,),"")</f>
        <v/>
      </c>
      <c r="I689" s="16" t="str">
        <f>IFERROR(VLOOKUP(E689,'Promociones Vigentes'!A:C,3,),"")</f>
        <v/>
      </c>
      <c r="J689" s="20">
        <f t="shared" si="20"/>
        <v>3587.01</v>
      </c>
      <c r="K689" s="20">
        <f t="shared" si="21"/>
        <v>3385.49</v>
      </c>
      <c r="L689" s="16" t="str">
        <f>IFERROR(VLOOKUP(E689,'Promociones Vigentes'!A:D,4,),"")</f>
        <v/>
      </c>
    </row>
    <row r="690" spans="1:12" x14ac:dyDescent="0.3">
      <c r="A690" s="105" t="s">
        <v>745</v>
      </c>
      <c r="B690" s="105" t="s">
        <v>2683</v>
      </c>
      <c r="C690" s="47">
        <v>7798339190426</v>
      </c>
      <c r="D690" s="106">
        <v>12</v>
      </c>
      <c r="E690" s="106" t="s">
        <v>2695</v>
      </c>
      <c r="F690" s="46">
        <v>3587.01</v>
      </c>
      <c r="G690" s="46">
        <v>3385.49</v>
      </c>
      <c r="H690" s="16" t="str">
        <f>IFERROR(VLOOKUP(E690,'Promociones Vigentes'!A:B,2,),"")</f>
        <v/>
      </c>
      <c r="I690" s="16" t="str">
        <f>IFERROR(VLOOKUP(E690,'Promociones Vigentes'!A:C,3,),"")</f>
        <v/>
      </c>
      <c r="J690" s="20">
        <f t="shared" si="20"/>
        <v>3587.01</v>
      </c>
      <c r="K690" s="20">
        <f t="shared" si="21"/>
        <v>3385.49</v>
      </c>
      <c r="L690" s="16" t="str">
        <f>IFERROR(VLOOKUP(E690,'Promociones Vigentes'!A:D,4,),"")</f>
        <v/>
      </c>
    </row>
    <row r="691" spans="1:12" x14ac:dyDescent="0.3">
      <c r="A691" s="105" t="s">
        <v>745</v>
      </c>
      <c r="B691" s="105" t="s">
        <v>67</v>
      </c>
      <c r="C691" s="47">
        <v>7791600032029</v>
      </c>
      <c r="D691" s="106">
        <v>3</v>
      </c>
      <c r="E691" s="106" t="s">
        <v>2556</v>
      </c>
      <c r="F691" s="46">
        <v>5500.85</v>
      </c>
      <c r="G691" s="46">
        <v>5500.85</v>
      </c>
      <c r="H691" s="16" t="str">
        <f>IFERROR(VLOOKUP(E691,'Promociones Vigentes'!A:B,2,),"")</f>
        <v/>
      </c>
      <c r="I691" s="16" t="str">
        <f>IFERROR(VLOOKUP(E691,'Promociones Vigentes'!A:C,3,),"")</f>
        <v/>
      </c>
      <c r="J691" s="20">
        <f t="shared" si="20"/>
        <v>5500.85</v>
      </c>
      <c r="K691" s="20">
        <f t="shared" si="21"/>
        <v>5500.85</v>
      </c>
      <c r="L691" s="16" t="str">
        <f>IFERROR(VLOOKUP(E691,'Promociones Vigentes'!A:D,4,),"")</f>
        <v/>
      </c>
    </row>
    <row r="692" spans="1:12" x14ac:dyDescent="0.3">
      <c r="A692" s="105" t="s">
        <v>745</v>
      </c>
      <c r="B692" s="105" t="s">
        <v>841</v>
      </c>
      <c r="C692" s="47">
        <v>7798142350482</v>
      </c>
      <c r="D692" s="106">
        <v>12</v>
      </c>
      <c r="E692" s="106" t="s">
        <v>2799</v>
      </c>
      <c r="F692" s="46">
        <v>1810.61</v>
      </c>
      <c r="G692" s="46">
        <v>1768.51</v>
      </c>
      <c r="H692" s="16" t="str">
        <f>IFERROR(VLOOKUP(E692,'Promociones Vigentes'!A:B,2,),"")</f>
        <v/>
      </c>
      <c r="I692" s="16" t="str">
        <f>IFERROR(VLOOKUP(E692,'Promociones Vigentes'!A:C,3,),"")</f>
        <v/>
      </c>
      <c r="J692" s="20">
        <f t="shared" si="20"/>
        <v>1810.61</v>
      </c>
      <c r="K692" s="20">
        <f t="shared" si="21"/>
        <v>1768.51</v>
      </c>
      <c r="L692" s="16" t="str">
        <f>IFERROR(VLOOKUP(E692,'Promociones Vigentes'!A:D,4,),"")</f>
        <v/>
      </c>
    </row>
    <row r="693" spans="1:12" x14ac:dyDescent="0.3">
      <c r="A693" s="105" t="s">
        <v>745</v>
      </c>
      <c r="B693" s="105" t="s">
        <v>2683</v>
      </c>
      <c r="C693" s="47">
        <v>8002990292092</v>
      </c>
      <c r="D693" s="106">
        <v>12</v>
      </c>
      <c r="E693" s="106" t="s">
        <v>2696</v>
      </c>
      <c r="F693" s="46">
        <v>4423.97</v>
      </c>
      <c r="G693" s="46">
        <v>4175.4399999999996</v>
      </c>
      <c r="H693" s="16" t="str">
        <f>IFERROR(VLOOKUP(E693,'Promociones Vigentes'!A:B,2,),"")</f>
        <v/>
      </c>
      <c r="I693" s="16" t="str">
        <f>IFERROR(VLOOKUP(E693,'Promociones Vigentes'!A:C,3,),"")</f>
        <v/>
      </c>
      <c r="J693" s="20">
        <f t="shared" si="20"/>
        <v>4423.97</v>
      </c>
      <c r="K693" s="20">
        <f t="shared" si="21"/>
        <v>4175.4399999999996</v>
      </c>
      <c r="L693" s="16" t="str">
        <f>IFERROR(VLOOKUP(E693,'Promociones Vigentes'!A:D,4,),"")</f>
        <v/>
      </c>
    </row>
    <row r="694" spans="1:12" x14ac:dyDescent="0.3">
      <c r="A694" s="105" t="s">
        <v>745</v>
      </c>
      <c r="B694" s="105" t="s">
        <v>2683</v>
      </c>
      <c r="C694" s="47">
        <v>8002990292139</v>
      </c>
      <c r="D694" s="106">
        <v>12</v>
      </c>
      <c r="E694" s="106" t="s">
        <v>2697</v>
      </c>
      <c r="F694" s="46">
        <v>4423.97</v>
      </c>
      <c r="G694" s="46">
        <v>4175.4399999999996</v>
      </c>
      <c r="H694" s="16" t="str">
        <f>IFERROR(VLOOKUP(E694,'Promociones Vigentes'!A:B,2,),"")</f>
        <v/>
      </c>
      <c r="I694" s="16" t="str">
        <f>IFERROR(VLOOKUP(E694,'Promociones Vigentes'!A:C,3,),"")</f>
        <v/>
      </c>
      <c r="J694" s="20">
        <f t="shared" si="20"/>
        <v>4423.97</v>
      </c>
      <c r="K694" s="20">
        <f t="shared" si="21"/>
        <v>4175.4399999999996</v>
      </c>
      <c r="L694" s="16" t="str">
        <f>IFERROR(VLOOKUP(E694,'Promociones Vigentes'!A:D,4,),"")</f>
        <v/>
      </c>
    </row>
    <row r="695" spans="1:12" x14ac:dyDescent="0.3">
      <c r="A695" s="105" t="s">
        <v>745</v>
      </c>
      <c r="B695" s="105" t="s">
        <v>1116</v>
      </c>
      <c r="C695" s="47">
        <v>7798108453578</v>
      </c>
      <c r="D695" s="106">
        <v>6</v>
      </c>
      <c r="E695" s="106" t="s">
        <v>1127</v>
      </c>
      <c r="F695" s="46">
        <v>2632.71</v>
      </c>
      <c r="G695" s="46">
        <v>2632.71</v>
      </c>
      <c r="H695" s="16" t="str">
        <f>IFERROR(VLOOKUP(E695,'Promociones Vigentes'!A:B,2,),"")</f>
        <v/>
      </c>
      <c r="I695" s="16" t="str">
        <f>IFERROR(VLOOKUP(E695,'Promociones Vigentes'!A:C,3,),"")</f>
        <v/>
      </c>
      <c r="J695" s="20">
        <f t="shared" si="20"/>
        <v>2632.71</v>
      </c>
      <c r="K695" s="20">
        <f t="shared" si="21"/>
        <v>2632.71</v>
      </c>
      <c r="L695" s="16" t="str">
        <f>IFERROR(VLOOKUP(E695,'Promociones Vigentes'!A:D,4,),"")</f>
        <v/>
      </c>
    </row>
    <row r="696" spans="1:12" x14ac:dyDescent="0.3">
      <c r="A696" s="105" t="s">
        <v>745</v>
      </c>
      <c r="B696" s="105" t="s">
        <v>1206</v>
      </c>
      <c r="C696" s="47">
        <v>7798131603339</v>
      </c>
      <c r="D696" s="106">
        <v>36</v>
      </c>
      <c r="E696" s="106" t="s">
        <v>2865</v>
      </c>
      <c r="F696" s="46">
        <v>3037.46</v>
      </c>
      <c r="G696" s="46">
        <v>3037.46</v>
      </c>
      <c r="H696" s="16" t="str">
        <f>IFERROR(VLOOKUP(E696,'Promociones Vigentes'!A:B,2,),"")</f>
        <v/>
      </c>
      <c r="I696" s="16" t="str">
        <f>IFERROR(VLOOKUP(E696,'Promociones Vigentes'!A:C,3,),"")</f>
        <v/>
      </c>
      <c r="J696" s="20">
        <f t="shared" si="20"/>
        <v>3037.46</v>
      </c>
      <c r="K696" s="20">
        <f t="shared" si="21"/>
        <v>3037.46</v>
      </c>
      <c r="L696" s="16" t="str">
        <f>IFERROR(VLOOKUP(E696,'Promociones Vigentes'!A:D,4,),"")</f>
        <v/>
      </c>
    </row>
    <row r="697" spans="1:12" x14ac:dyDescent="0.3">
      <c r="A697" s="105" t="s">
        <v>745</v>
      </c>
      <c r="B697" s="105" t="s">
        <v>1116</v>
      </c>
      <c r="C697" s="47">
        <v>7798322503431</v>
      </c>
      <c r="D697" s="106">
        <v>12</v>
      </c>
      <c r="E697" s="106" t="s">
        <v>1128</v>
      </c>
      <c r="F697" s="46">
        <v>751.14</v>
      </c>
      <c r="G697" s="46">
        <v>751.14</v>
      </c>
      <c r="H697" s="16" t="str">
        <f>IFERROR(VLOOKUP(E697,'Promociones Vigentes'!A:B,2,),"")</f>
        <v/>
      </c>
      <c r="I697" s="16" t="str">
        <f>IFERROR(VLOOKUP(E697,'Promociones Vigentes'!A:C,3,),"")</f>
        <v/>
      </c>
      <c r="J697" s="20">
        <f t="shared" si="20"/>
        <v>751.14</v>
      </c>
      <c r="K697" s="20">
        <f t="shared" si="21"/>
        <v>751.14</v>
      </c>
      <c r="L697" s="16" t="str">
        <f>IFERROR(VLOOKUP(E697,'Promociones Vigentes'!A:D,4,),"")</f>
        <v/>
      </c>
    </row>
    <row r="698" spans="1:12" x14ac:dyDescent="0.3">
      <c r="A698" s="105" t="s">
        <v>745</v>
      </c>
      <c r="B698" s="105" t="s">
        <v>1116</v>
      </c>
      <c r="C698" s="47">
        <v>7798322503318</v>
      </c>
      <c r="D698" s="106">
        <v>6</v>
      </c>
      <c r="E698" s="106" t="s">
        <v>1129</v>
      </c>
      <c r="F698" s="46">
        <v>3618.11</v>
      </c>
      <c r="G698" s="46">
        <v>3618.11</v>
      </c>
      <c r="H698" s="16" t="str">
        <f>IFERROR(VLOOKUP(E698,'Promociones Vigentes'!A:B,2,),"")</f>
        <v/>
      </c>
      <c r="I698" s="16" t="str">
        <f>IFERROR(VLOOKUP(E698,'Promociones Vigentes'!A:C,3,),"")</f>
        <v/>
      </c>
      <c r="J698" s="20">
        <f t="shared" si="20"/>
        <v>3618.11</v>
      </c>
      <c r="K698" s="20">
        <f t="shared" si="21"/>
        <v>3618.11</v>
      </c>
      <c r="L698" s="16" t="str">
        <f>IFERROR(VLOOKUP(E698,'Promociones Vigentes'!A:D,4,),"")</f>
        <v/>
      </c>
    </row>
    <row r="699" spans="1:12" x14ac:dyDescent="0.3">
      <c r="A699" s="105" t="s">
        <v>745</v>
      </c>
      <c r="B699" s="105" t="s">
        <v>1116</v>
      </c>
      <c r="C699" s="47">
        <v>7798322503301</v>
      </c>
      <c r="D699" s="106">
        <v>6</v>
      </c>
      <c r="E699" s="106" t="s">
        <v>1130</v>
      </c>
      <c r="F699" s="46">
        <v>4743.74</v>
      </c>
      <c r="G699" s="46">
        <v>4743.74</v>
      </c>
      <c r="H699" s="16" t="str">
        <f>IFERROR(VLOOKUP(E699,'Promociones Vigentes'!A:B,2,),"")</f>
        <v/>
      </c>
      <c r="I699" s="16" t="str">
        <f>IFERROR(VLOOKUP(E699,'Promociones Vigentes'!A:C,3,),"")</f>
        <v/>
      </c>
      <c r="J699" s="20">
        <f t="shared" si="20"/>
        <v>4743.74</v>
      </c>
      <c r="K699" s="20">
        <f t="shared" si="21"/>
        <v>4743.74</v>
      </c>
      <c r="L699" s="16" t="str">
        <f>IFERROR(VLOOKUP(E699,'Promociones Vigentes'!A:D,4,),"")</f>
        <v/>
      </c>
    </row>
    <row r="700" spans="1:12" x14ac:dyDescent="0.3">
      <c r="A700" s="105" t="s">
        <v>745</v>
      </c>
      <c r="B700" s="105" t="s">
        <v>1116</v>
      </c>
      <c r="C700" s="47">
        <v>7798322503448</v>
      </c>
      <c r="D700" s="106">
        <v>12</v>
      </c>
      <c r="E700" s="106" t="s">
        <v>1131</v>
      </c>
      <c r="F700" s="46">
        <v>751.14</v>
      </c>
      <c r="G700" s="46">
        <v>751.14</v>
      </c>
      <c r="H700" s="16" t="str">
        <f>IFERROR(VLOOKUP(E700,'Promociones Vigentes'!A:B,2,),"")</f>
        <v/>
      </c>
      <c r="I700" s="16" t="str">
        <f>IFERROR(VLOOKUP(E700,'Promociones Vigentes'!A:C,3,),"")</f>
        <v/>
      </c>
      <c r="J700" s="20">
        <f t="shared" si="20"/>
        <v>751.14</v>
      </c>
      <c r="K700" s="20">
        <f t="shared" si="21"/>
        <v>751.14</v>
      </c>
      <c r="L700" s="16" t="str">
        <f>IFERROR(VLOOKUP(E700,'Promociones Vigentes'!A:D,4,),"")</f>
        <v/>
      </c>
    </row>
    <row r="701" spans="1:12" x14ac:dyDescent="0.3">
      <c r="A701" s="105" t="s">
        <v>745</v>
      </c>
      <c r="B701" s="105" t="s">
        <v>1116</v>
      </c>
      <c r="C701" s="47">
        <v>7798322503271</v>
      </c>
      <c r="D701" s="106">
        <v>6</v>
      </c>
      <c r="E701" s="106" t="s">
        <v>1132</v>
      </c>
      <c r="F701" s="46">
        <v>3618.11</v>
      </c>
      <c r="G701" s="46">
        <v>3618.11</v>
      </c>
      <c r="H701" s="16" t="str">
        <f>IFERROR(VLOOKUP(E701,'Promociones Vigentes'!A:B,2,),"")</f>
        <v/>
      </c>
      <c r="I701" s="16" t="str">
        <f>IFERROR(VLOOKUP(E701,'Promociones Vigentes'!A:C,3,),"")</f>
        <v/>
      </c>
      <c r="J701" s="20">
        <f t="shared" si="20"/>
        <v>3618.11</v>
      </c>
      <c r="K701" s="20">
        <f t="shared" si="21"/>
        <v>3618.11</v>
      </c>
      <c r="L701" s="16" t="str">
        <f>IFERROR(VLOOKUP(E701,'Promociones Vigentes'!A:D,4,),"")</f>
        <v/>
      </c>
    </row>
    <row r="702" spans="1:12" x14ac:dyDescent="0.3">
      <c r="A702" s="105" t="s">
        <v>745</v>
      </c>
      <c r="B702" s="105" t="s">
        <v>1116</v>
      </c>
      <c r="C702" s="47">
        <v>7798322503424</v>
      </c>
      <c r="D702" s="106">
        <v>12</v>
      </c>
      <c r="E702" s="106" t="s">
        <v>1133</v>
      </c>
      <c r="F702" s="46">
        <v>751.14</v>
      </c>
      <c r="G702" s="46">
        <v>751.14</v>
      </c>
      <c r="H702" s="16" t="str">
        <f>IFERROR(VLOOKUP(E702,'Promociones Vigentes'!A:B,2,),"")</f>
        <v/>
      </c>
      <c r="I702" s="16" t="str">
        <f>IFERROR(VLOOKUP(E702,'Promociones Vigentes'!A:C,3,),"")</f>
        <v/>
      </c>
      <c r="J702" s="20">
        <f t="shared" si="20"/>
        <v>751.14</v>
      </c>
      <c r="K702" s="20">
        <f t="shared" si="21"/>
        <v>751.14</v>
      </c>
      <c r="L702" s="16" t="str">
        <f>IFERROR(VLOOKUP(E702,'Promociones Vigentes'!A:D,4,),"")</f>
        <v/>
      </c>
    </row>
    <row r="703" spans="1:12" x14ac:dyDescent="0.3">
      <c r="A703" s="105" t="s">
        <v>745</v>
      </c>
      <c r="B703" s="105" t="s">
        <v>67</v>
      </c>
      <c r="C703" s="47">
        <v>7791600360030</v>
      </c>
      <c r="D703" s="106">
        <v>3</v>
      </c>
      <c r="E703" s="106" t="s">
        <v>3102</v>
      </c>
      <c r="F703" s="46">
        <v>10498.15</v>
      </c>
      <c r="G703" s="46">
        <v>10498.15</v>
      </c>
      <c r="H703" s="16" t="str">
        <f>IFERROR(VLOOKUP(E703,'Promociones Vigentes'!A:B,2,),"")</f>
        <v/>
      </c>
      <c r="I703" s="16" t="str">
        <f>IFERROR(VLOOKUP(E703,'Promociones Vigentes'!A:C,3,),"")</f>
        <v/>
      </c>
      <c r="J703" s="20">
        <f t="shared" si="20"/>
        <v>10498.15</v>
      </c>
      <c r="K703" s="20">
        <f t="shared" si="21"/>
        <v>10498.15</v>
      </c>
      <c r="L703" s="16" t="str">
        <f>IFERROR(VLOOKUP(E703,'Promociones Vigentes'!A:D,4,),"")</f>
        <v/>
      </c>
    </row>
    <row r="704" spans="1:12" x14ac:dyDescent="0.3">
      <c r="A704" s="105" t="s">
        <v>745</v>
      </c>
      <c r="B704" s="105" t="s">
        <v>67</v>
      </c>
      <c r="C704" s="47">
        <v>7791600360146</v>
      </c>
      <c r="D704" s="106">
        <v>3</v>
      </c>
      <c r="E704" s="106" t="s">
        <v>3103</v>
      </c>
      <c r="F704" s="46">
        <v>10498.15</v>
      </c>
      <c r="G704" s="46">
        <v>10498.15</v>
      </c>
      <c r="H704" s="16" t="str">
        <f>IFERROR(VLOOKUP(E704,'Promociones Vigentes'!A:B,2,),"")</f>
        <v/>
      </c>
      <c r="I704" s="16" t="str">
        <f>IFERROR(VLOOKUP(E704,'Promociones Vigentes'!A:C,3,),"")</f>
        <v/>
      </c>
      <c r="J704" s="20">
        <f t="shared" si="20"/>
        <v>10498.15</v>
      </c>
      <c r="K704" s="20">
        <f t="shared" si="21"/>
        <v>10498.15</v>
      </c>
      <c r="L704" s="16" t="str">
        <f>IFERROR(VLOOKUP(E704,'Promociones Vigentes'!A:D,4,),"")</f>
        <v/>
      </c>
    </row>
    <row r="705" spans="1:12" x14ac:dyDescent="0.3">
      <c r="A705" s="105" t="s">
        <v>745</v>
      </c>
      <c r="B705" s="105" t="s">
        <v>67</v>
      </c>
      <c r="C705" s="47">
        <v>7791600360252</v>
      </c>
      <c r="D705" s="106">
        <v>3</v>
      </c>
      <c r="E705" s="106" t="s">
        <v>3104</v>
      </c>
      <c r="F705" s="46">
        <v>10498.15</v>
      </c>
      <c r="G705" s="46">
        <v>10498.15</v>
      </c>
      <c r="H705" s="16" t="str">
        <f>IFERROR(VLOOKUP(E705,'Promociones Vigentes'!A:B,2,),"")</f>
        <v/>
      </c>
      <c r="I705" s="16" t="str">
        <f>IFERROR(VLOOKUP(E705,'Promociones Vigentes'!A:C,3,),"")</f>
        <v/>
      </c>
      <c r="J705" s="20">
        <f t="shared" si="20"/>
        <v>10498.15</v>
      </c>
      <c r="K705" s="20">
        <f t="shared" si="21"/>
        <v>10498.15</v>
      </c>
      <c r="L705" s="16" t="str">
        <f>IFERROR(VLOOKUP(E705,'Promociones Vigentes'!A:D,4,),"")</f>
        <v/>
      </c>
    </row>
    <row r="706" spans="1:12" x14ac:dyDescent="0.3">
      <c r="A706" s="105" t="s">
        <v>745</v>
      </c>
      <c r="B706" s="105" t="s">
        <v>67</v>
      </c>
      <c r="C706" s="47">
        <v>7791600360368</v>
      </c>
      <c r="D706" s="106">
        <v>3</v>
      </c>
      <c r="E706" s="106" t="s">
        <v>3105</v>
      </c>
      <c r="F706" s="46">
        <v>10498.15</v>
      </c>
      <c r="G706" s="46">
        <v>10498.15</v>
      </c>
      <c r="H706" s="16" t="str">
        <f>IFERROR(VLOOKUP(E706,'Promociones Vigentes'!A:B,2,),"")</f>
        <v/>
      </c>
      <c r="I706" s="16" t="str">
        <f>IFERROR(VLOOKUP(E706,'Promociones Vigentes'!A:C,3,),"")</f>
        <v/>
      </c>
      <c r="J706" s="20">
        <f t="shared" ref="J706:J769" si="22">IF(F706="","",IF(H706="",F706,F706-(F706*H706/100)))</f>
        <v>10498.15</v>
      </c>
      <c r="K706" s="20">
        <f t="shared" ref="K706:K769" si="23">IF(G706="","",IF(H706="",G706,G706-(G706*H706/100)))</f>
        <v>10498.15</v>
      </c>
      <c r="L706" s="16" t="str">
        <f>IFERROR(VLOOKUP(E706,'Promociones Vigentes'!A:D,4,),"")</f>
        <v/>
      </c>
    </row>
    <row r="707" spans="1:12" x14ac:dyDescent="0.3">
      <c r="A707" s="105" t="s">
        <v>745</v>
      </c>
      <c r="B707" s="105" t="s">
        <v>67</v>
      </c>
      <c r="C707" s="47">
        <v>7791600360474</v>
      </c>
      <c r="D707" s="106">
        <v>3</v>
      </c>
      <c r="E707" s="106" t="s">
        <v>3106</v>
      </c>
      <c r="F707" s="46">
        <v>10498.15</v>
      </c>
      <c r="G707" s="46">
        <v>10498.15</v>
      </c>
      <c r="H707" s="16" t="str">
        <f>IFERROR(VLOOKUP(E707,'Promociones Vigentes'!A:B,2,),"")</f>
        <v/>
      </c>
      <c r="I707" s="16" t="str">
        <f>IFERROR(VLOOKUP(E707,'Promociones Vigentes'!A:C,3,),"")</f>
        <v/>
      </c>
      <c r="J707" s="20">
        <f t="shared" si="22"/>
        <v>10498.15</v>
      </c>
      <c r="K707" s="20">
        <f t="shared" si="23"/>
        <v>10498.15</v>
      </c>
      <c r="L707" s="16" t="str">
        <f>IFERROR(VLOOKUP(E707,'Promociones Vigentes'!A:D,4,),"")</f>
        <v/>
      </c>
    </row>
    <row r="708" spans="1:12" x14ac:dyDescent="0.3">
      <c r="A708" s="105" t="s">
        <v>745</v>
      </c>
      <c r="B708" s="105" t="s">
        <v>841</v>
      </c>
      <c r="C708" s="47">
        <v>70942121842</v>
      </c>
      <c r="D708" s="106">
        <v>12</v>
      </c>
      <c r="E708" s="106" t="s">
        <v>858</v>
      </c>
      <c r="F708" s="46">
        <v>1465.77</v>
      </c>
      <c r="G708" s="46">
        <v>1431.68</v>
      </c>
      <c r="H708" s="16" t="str">
        <f>IFERROR(VLOOKUP(E708,'Promociones Vigentes'!A:B,2,),"")</f>
        <v/>
      </c>
      <c r="I708" s="16" t="str">
        <f>IFERROR(VLOOKUP(E708,'Promociones Vigentes'!A:C,3,),"")</f>
        <v/>
      </c>
      <c r="J708" s="20">
        <f t="shared" si="22"/>
        <v>1465.77</v>
      </c>
      <c r="K708" s="20">
        <f t="shared" si="23"/>
        <v>1431.68</v>
      </c>
      <c r="L708" s="16" t="str">
        <f>IFERROR(VLOOKUP(E708,'Promociones Vigentes'!A:D,4,),"")</f>
        <v/>
      </c>
    </row>
    <row r="709" spans="1:12" x14ac:dyDescent="0.3">
      <c r="A709" s="105" t="s">
        <v>745</v>
      </c>
      <c r="B709" s="105" t="s">
        <v>67</v>
      </c>
      <c r="C709" s="47">
        <v>7791600362034</v>
      </c>
      <c r="D709" s="106">
        <v>6</v>
      </c>
      <c r="E709" s="106" t="s">
        <v>3107</v>
      </c>
      <c r="F709" s="46">
        <v>2012.96</v>
      </c>
      <c r="G709" s="46">
        <v>2012.96</v>
      </c>
      <c r="H709" s="16" t="str">
        <f>IFERROR(VLOOKUP(E709,'Promociones Vigentes'!A:B,2,),"")</f>
        <v/>
      </c>
      <c r="I709" s="16" t="str">
        <f>IFERROR(VLOOKUP(E709,'Promociones Vigentes'!A:C,3,),"")</f>
        <v/>
      </c>
      <c r="J709" s="20">
        <f t="shared" si="22"/>
        <v>2012.96</v>
      </c>
      <c r="K709" s="20">
        <f t="shared" si="23"/>
        <v>2012.96</v>
      </c>
      <c r="L709" s="16" t="str">
        <f>IFERROR(VLOOKUP(E709,'Promociones Vigentes'!A:D,4,),"")</f>
        <v/>
      </c>
    </row>
    <row r="710" spans="1:12" x14ac:dyDescent="0.3">
      <c r="A710" s="105" t="s">
        <v>745</v>
      </c>
      <c r="B710" s="105" t="s">
        <v>67</v>
      </c>
      <c r="C710" s="47">
        <v>7791600362140</v>
      </c>
      <c r="D710" s="106">
        <v>6</v>
      </c>
      <c r="E710" s="106" t="s">
        <v>3108</v>
      </c>
      <c r="F710" s="46">
        <v>2012.96</v>
      </c>
      <c r="G710" s="46">
        <v>2012.96</v>
      </c>
      <c r="H710" s="16" t="str">
        <f>IFERROR(VLOOKUP(E710,'Promociones Vigentes'!A:B,2,),"")</f>
        <v/>
      </c>
      <c r="I710" s="16" t="str">
        <f>IFERROR(VLOOKUP(E710,'Promociones Vigentes'!A:C,3,),"")</f>
        <v/>
      </c>
      <c r="J710" s="20">
        <f t="shared" si="22"/>
        <v>2012.96</v>
      </c>
      <c r="K710" s="20">
        <f t="shared" si="23"/>
        <v>2012.96</v>
      </c>
      <c r="L710" s="16" t="str">
        <f>IFERROR(VLOOKUP(E710,'Promociones Vigentes'!A:D,4,),"")</f>
        <v/>
      </c>
    </row>
    <row r="711" spans="1:12" x14ac:dyDescent="0.3">
      <c r="A711" s="105" t="s">
        <v>745</v>
      </c>
      <c r="B711" s="105" t="s">
        <v>67</v>
      </c>
      <c r="C711" s="47">
        <v>7791600362256</v>
      </c>
      <c r="D711" s="106">
        <v>6</v>
      </c>
      <c r="E711" s="106" t="s">
        <v>3109</v>
      </c>
      <c r="F711" s="46">
        <v>2012.96</v>
      </c>
      <c r="G711" s="46">
        <v>2012.96</v>
      </c>
      <c r="H711" s="16" t="str">
        <f>IFERROR(VLOOKUP(E711,'Promociones Vigentes'!A:B,2,),"")</f>
        <v/>
      </c>
      <c r="I711" s="16" t="str">
        <f>IFERROR(VLOOKUP(E711,'Promociones Vigentes'!A:C,3,),"")</f>
        <v/>
      </c>
      <c r="J711" s="20">
        <f t="shared" si="22"/>
        <v>2012.96</v>
      </c>
      <c r="K711" s="20">
        <f t="shared" si="23"/>
        <v>2012.96</v>
      </c>
      <c r="L711" s="16" t="str">
        <f>IFERROR(VLOOKUP(E711,'Promociones Vigentes'!A:D,4,),"")</f>
        <v/>
      </c>
    </row>
    <row r="712" spans="1:12" x14ac:dyDescent="0.3">
      <c r="A712" s="105" t="s">
        <v>745</v>
      </c>
      <c r="B712" s="105" t="s">
        <v>67</v>
      </c>
      <c r="C712" s="47">
        <v>7791600362362</v>
      </c>
      <c r="D712" s="106">
        <v>6</v>
      </c>
      <c r="E712" s="106" t="s">
        <v>3110</v>
      </c>
      <c r="F712" s="46">
        <v>2012.96</v>
      </c>
      <c r="G712" s="46">
        <v>2012.96</v>
      </c>
      <c r="H712" s="16" t="str">
        <f>IFERROR(VLOOKUP(E712,'Promociones Vigentes'!A:B,2,),"")</f>
        <v/>
      </c>
      <c r="I712" s="16" t="str">
        <f>IFERROR(VLOOKUP(E712,'Promociones Vigentes'!A:C,3,),"")</f>
        <v/>
      </c>
      <c r="J712" s="20">
        <f t="shared" si="22"/>
        <v>2012.96</v>
      </c>
      <c r="K712" s="20">
        <f t="shared" si="23"/>
        <v>2012.96</v>
      </c>
      <c r="L712" s="16" t="str">
        <f>IFERROR(VLOOKUP(E712,'Promociones Vigentes'!A:D,4,),"")</f>
        <v/>
      </c>
    </row>
    <row r="713" spans="1:12" x14ac:dyDescent="0.3">
      <c r="A713" s="105" t="s">
        <v>745</v>
      </c>
      <c r="B713" s="105" t="s">
        <v>67</v>
      </c>
      <c r="C713" s="47">
        <v>7791600362478</v>
      </c>
      <c r="D713" s="106">
        <v>6</v>
      </c>
      <c r="E713" s="106" t="s">
        <v>3111</v>
      </c>
      <c r="F713" s="46">
        <v>2012.96</v>
      </c>
      <c r="G713" s="46">
        <v>2012.96</v>
      </c>
      <c r="H713" s="16" t="str">
        <f>IFERROR(VLOOKUP(E713,'Promociones Vigentes'!A:B,2,),"")</f>
        <v/>
      </c>
      <c r="I713" s="16" t="str">
        <f>IFERROR(VLOOKUP(E713,'Promociones Vigentes'!A:C,3,),"")</f>
        <v/>
      </c>
      <c r="J713" s="20">
        <f t="shared" si="22"/>
        <v>2012.96</v>
      </c>
      <c r="K713" s="20">
        <f t="shared" si="23"/>
        <v>2012.96</v>
      </c>
      <c r="L713" s="16" t="str">
        <f>IFERROR(VLOOKUP(E713,'Promociones Vigentes'!A:D,4,),"")</f>
        <v/>
      </c>
    </row>
    <row r="714" spans="1:12" x14ac:dyDescent="0.3">
      <c r="A714" s="105" t="s">
        <v>745</v>
      </c>
      <c r="B714" s="105" t="s">
        <v>67</v>
      </c>
      <c r="C714" s="47">
        <v>7791600362584</v>
      </c>
      <c r="D714" s="106">
        <v>6</v>
      </c>
      <c r="E714" s="106" t="s">
        <v>3112</v>
      </c>
      <c r="F714" s="46">
        <v>2012.96</v>
      </c>
      <c r="G714" s="46">
        <v>2012.96</v>
      </c>
      <c r="H714" s="16" t="str">
        <f>IFERROR(VLOOKUP(E714,'Promociones Vigentes'!A:B,2,),"")</f>
        <v/>
      </c>
      <c r="I714" s="16" t="str">
        <f>IFERROR(VLOOKUP(E714,'Promociones Vigentes'!A:C,3,),"")</f>
        <v/>
      </c>
      <c r="J714" s="20">
        <f t="shared" si="22"/>
        <v>2012.96</v>
      </c>
      <c r="K714" s="20">
        <f t="shared" si="23"/>
        <v>2012.96</v>
      </c>
      <c r="L714" s="16" t="str">
        <f>IFERROR(VLOOKUP(E714,'Promociones Vigentes'!A:D,4,),"")</f>
        <v/>
      </c>
    </row>
    <row r="715" spans="1:12" x14ac:dyDescent="0.3">
      <c r="A715" s="105" t="s">
        <v>745</v>
      </c>
      <c r="B715" s="105" t="s">
        <v>67</v>
      </c>
      <c r="C715" s="47">
        <v>7791600037017</v>
      </c>
      <c r="D715" s="106">
        <v>3</v>
      </c>
      <c r="E715" s="106" t="s">
        <v>3113</v>
      </c>
      <c r="F715" s="46">
        <v>7777.25</v>
      </c>
      <c r="G715" s="46">
        <v>7777.25</v>
      </c>
      <c r="H715" s="16" t="str">
        <f>IFERROR(VLOOKUP(E715,'Promociones Vigentes'!A:B,2,),"")</f>
        <v/>
      </c>
      <c r="I715" s="16" t="str">
        <f>IFERROR(VLOOKUP(E715,'Promociones Vigentes'!A:C,3,),"")</f>
        <v/>
      </c>
      <c r="J715" s="20">
        <f t="shared" si="22"/>
        <v>7777.25</v>
      </c>
      <c r="K715" s="20">
        <f t="shared" si="23"/>
        <v>7777.25</v>
      </c>
      <c r="L715" s="16" t="str">
        <f>IFERROR(VLOOKUP(E715,'Promociones Vigentes'!A:D,4,),"")</f>
        <v/>
      </c>
    </row>
    <row r="716" spans="1:12" x14ac:dyDescent="0.3">
      <c r="A716" s="105" t="s">
        <v>745</v>
      </c>
      <c r="B716" s="105" t="s">
        <v>67</v>
      </c>
      <c r="C716" s="47">
        <v>7791600037345</v>
      </c>
      <c r="D716" s="106">
        <v>6</v>
      </c>
      <c r="E716" s="106" t="s">
        <v>500</v>
      </c>
      <c r="F716" s="46">
        <v>2615.63</v>
      </c>
      <c r="G716" s="46">
        <v>2615.63</v>
      </c>
      <c r="H716" s="16" t="str">
        <f>IFERROR(VLOOKUP(E716,'Promociones Vigentes'!A:B,2,),"")</f>
        <v/>
      </c>
      <c r="I716" s="16" t="str">
        <f>IFERROR(VLOOKUP(E716,'Promociones Vigentes'!A:C,3,),"")</f>
        <v/>
      </c>
      <c r="J716" s="20">
        <f t="shared" si="22"/>
        <v>2615.63</v>
      </c>
      <c r="K716" s="20">
        <f t="shared" si="23"/>
        <v>2615.63</v>
      </c>
      <c r="L716" s="16" t="str">
        <f>IFERROR(VLOOKUP(E716,'Promociones Vigentes'!A:D,4,),"")</f>
        <v/>
      </c>
    </row>
    <row r="717" spans="1:12" x14ac:dyDescent="0.3">
      <c r="A717" s="105" t="s">
        <v>745</v>
      </c>
      <c r="B717" s="105" t="s">
        <v>67</v>
      </c>
      <c r="C717" s="47">
        <v>7791600037567</v>
      </c>
      <c r="D717" s="106">
        <v>6</v>
      </c>
      <c r="E717" s="106" t="s">
        <v>710</v>
      </c>
      <c r="F717" s="46">
        <v>5368.92</v>
      </c>
      <c r="G717" s="46">
        <v>5368.92</v>
      </c>
      <c r="H717" s="16" t="str">
        <f>IFERROR(VLOOKUP(E717,'Promociones Vigentes'!A:B,2,),"")</f>
        <v/>
      </c>
      <c r="I717" s="16" t="str">
        <f>IFERROR(VLOOKUP(E717,'Promociones Vigentes'!A:C,3,),"")</f>
        <v/>
      </c>
      <c r="J717" s="20">
        <f t="shared" si="22"/>
        <v>5368.92</v>
      </c>
      <c r="K717" s="20">
        <f t="shared" si="23"/>
        <v>5368.92</v>
      </c>
      <c r="L717" s="16" t="str">
        <f>IFERROR(VLOOKUP(E717,'Promociones Vigentes'!A:D,4,),"")</f>
        <v/>
      </c>
    </row>
    <row r="718" spans="1:12" x14ac:dyDescent="0.3">
      <c r="A718" s="105" t="s">
        <v>745</v>
      </c>
      <c r="B718" s="105" t="s">
        <v>67</v>
      </c>
      <c r="C718" s="47">
        <v>7791600039127</v>
      </c>
      <c r="D718" s="106">
        <v>6</v>
      </c>
      <c r="E718" s="106" t="s">
        <v>1711</v>
      </c>
      <c r="F718" s="46">
        <v>2208.37</v>
      </c>
      <c r="G718" s="46">
        <v>2208.37</v>
      </c>
      <c r="H718" s="16" t="str">
        <f>IFERROR(VLOOKUP(E718,'Promociones Vigentes'!A:B,2,),"")</f>
        <v/>
      </c>
      <c r="I718" s="16" t="str">
        <f>IFERROR(VLOOKUP(E718,'Promociones Vigentes'!A:C,3,),"")</f>
        <v/>
      </c>
      <c r="J718" s="20">
        <f t="shared" si="22"/>
        <v>2208.37</v>
      </c>
      <c r="K718" s="20">
        <f t="shared" si="23"/>
        <v>2208.37</v>
      </c>
      <c r="L718" s="16" t="str">
        <f>IFERROR(VLOOKUP(E718,'Promociones Vigentes'!A:D,4,),"")</f>
        <v/>
      </c>
    </row>
    <row r="719" spans="1:12" x14ac:dyDescent="0.3">
      <c r="A719" s="105" t="s">
        <v>745</v>
      </c>
      <c r="B719" s="105" t="s">
        <v>841</v>
      </c>
      <c r="C719" s="47">
        <v>70942005142</v>
      </c>
      <c r="D719" s="106">
        <v>6</v>
      </c>
      <c r="E719" s="106" t="s">
        <v>2800</v>
      </c>
      <c r="F719" s="46">
        <v>2589.25</v>
      </c>
      <c r="G719" s="46">
        <v>2529.04</v>
      </c>
      <c r="H719" s="16" t="str">
        <f>IFERROR(VLOOKUP(E719,'Promociones Vigentes'!A:B,2,),"")</f>
        <v/>
      </c>
      <c r="I719" s="16" t="str">
        <f>IFERROR(VLOOKUP(E719,'Promociones Vigentes'!A:C,3,),"")</f>
        <v/>
      </c>
      <c r="J719" s="20">
        <f t="shared" si="22"/>
        <v>2589.25</v>
      </c>
      <c r="K719" s="20">
        <f t="shared" si="23"/>
        <v>2529.04</v>
      </c>
      <c r="L719" s="16" t="str">
        <f>IFERROR(VLOOKUP(E719,'Promociones Vigentes'!A:D,4,),"")</f>
        <v/>
      </c>
    </row>
    <row r="720" spans="1:12" x14ac:dyDescent="0.3">
      <c r="A720" s="105" t="s">
        <v>745</v>
      </c>
      <c r="B720" s="105" t="s">
        <v>841</v>
      </c>
      <c r="C720" s="47">
        <v>70942003308</v>
      </c>
      <c r="D720" s="106">
        <v>6</v>
      </c>
      <c r="E720" s="106" t="s">
        <v>2801</v>
      </c>
      <c r="F720" s="46">
        <v>2519.21</v>
      </c>
      <c r="G720" s="46">
        <v>2460.62</v>
      </c>
      <c r="H720" s="16" t="str">
        <f>IFERROR(VLOOKUP(E720,'Promociones Vigentes'!A:B,2,),"")</f>
        <v/>
      </c>
      <c r="I720" s="16" t="str">
        <f>IFERROR(VLOOKUP(E720,'Promociones Vigentes'!A:C,3,),"")</f>
        <v/>
      </c>
      <c r="J720" s="20">
        <f t="shared" si="22"/>
        <v>2519.21</v>
      </c>
      <c r="K720" s="20">
        <f t="shared" si="23"/>
        <v>2460.62</v>
      </c>
      <c r="L720" s="16" t="str">
        <f>IFERROR(VLOOKUP(E720,'Promociones Vigentes'!A:D,4,),"")</f>
        <v/>
      </c>
    </row>
    <row r="721" spans="1:12" x14ac:dyDescent="0.3">
      <c r="A721" s="105" t="s">
        <v>745</v>
      </c>
      <c r="B721" s="105" t="s">
        <v>841</v>
      </c>
      <c r="C721" s="47">
        <v>70942003551</v>
      </c>
      <c r="D721" s="106">
        <v>6</v>
      </c>
      <c r="E721" s="106" t="s">
        <v>2802</v>
      </c>
      <c r="F721" s="46">
        <v>2519.21</v>
      </c>
      <c r="G721" s="46">
        <v>2460.62</v>
      </c>
      <c r="H721" s="16" t="str">
        <f>IFERROR(VLOOKUP(E721,'Promociones Vigentes'!A:B,2,),"")</f>
        <v/>
      </c>
      <c r="I721" s="16" t="str">
        <f>IFERROR(VLOOKUP(E721,'Promociones Vigentes'!A:C,3,),"")</f>
        <v/>
      </c>
      <c r="J721" s="20">
        <f t="shared" si="22"/>
        <v>2519.21</v>
      </c>
      <c r="K721" s="20">
        <f t="shared" si="23"/>
        <v>2460.62</v>
      </c>
      <c r="L721" s="16" t="str">
        <f>IFERROR(VLOOKUP(E721,'Promociones Vigentes'!A:D,4,),"")</f>
        <v/>
      </c>
    </row>
    <row r="722" spans="1:12" x14ac:dyDescent="0.3">
      <c r="A722" s="105" t="s">
        <v>745</v>
      </c>
      <c r="B722" s="105" t="s">
        <v>851</v>
      </c>
      <c r="C722" s="47">
        <v>7794207085412</v>
      </c>
      <c r="D722" s="106">
        <v>12</v>
      </c>
      <c r="E722" s="106" t="s">
        <v>2522</v>
      </c>
      <c r="F722" s="46">
        <v>4352.3100000000004</v>
      </c>
      <c r="G722" s="46">
        <v>4352.3100000000004</v>
      </c>
      <c r="H722" s="16" t="str">
        <f>IFERROR(VLOOKUP(E722,'Promociones Vigentes'!A:B,2,),"")</f>
        <v/>
      </c>
      <c r="I722" s="16" t="str">
        <f>IFERROR(VLOOKUP(E722,'Promociones Vigentes'!A:C,3,),"")</f>
        <v/>
      </c>
      <c r="J722" s="20">
        <f t="shared" si="22"/>
        <v>4352.3100000000004</v>
      </c>
      <c r="K722" s="20">
        <f t="shared" si="23"/>
        <v>4352.3100000000004</v>
      </c>
      <c r="L722" s="16" t="str">
        <f>IFERROR(VLOOKUP(E722,'Promociones Vigentes'!A:D,4,),"")</f>
        <v/>
      </c>
    </row>
    <row r="723" spans="1:12" x14ac:dyDescent="0.3">
      <c r="A723" s="105" t="s">
        <v>745</v>
      </c>
      <c r="B723" s="105" t="s">
        <v>851</v>
      </c>
      <c r="C723" s="47">
        <v>7794207084118</v>
      </c>
      <c r="D723" s="106">
        <v>12</v>
      </c>
      <c r="E723" s="106" t="s">
        <v>1748</v>
      </c>
      <c r="F723" s="46">
        <v>1719.9</v>
      </c>
      <c r="G723" s="46">
        <v>1719.9</v>
      </c>
      <c r="H723" s="16" t="str">
        <f>IFERROR(VLOOKUP(E723,'Promociones Vigentes'!A:B,2,),"")</f>
        <v/>
      </c>
      <c r="I723" s="16" t="str">
        <f>IFERROR(VLOOKUP(E723,'Promociones Vigentes'!A:C,3,),"")</f>
        <v/>
      </c>
      <c r="J723" s="20">
        <f t="shared" si="22"/>
        <v>1719.9</v>
      </c>
      <c r="K723" s="20">
        <f t="shared" si="23"/>
        <v>1719.9</v>
      </c>
      <c r="L723" s="16" t="str">
        <f>IFERROR(VLOOKUP(E723,'Promociones Vigentes'!A:D,4,),"")</f>
        <v/>
      </c>
    </row>
    <row r="724" spans="1:12" x14ac:dyDescent="0.3">
      <c r="A724" s="105" t="s">
        <v>745</v>
      </c>
      <c r="B724" s="105" t="s">
        <v>841</v>
      </c>
      <c r="C724" s="47">
        <v>70942004114</v>
      </c>
      <c r="D724" s="106">
        <v>12</v>
      </c>
      <c r="E724" s="106" t="s">
        <v>2803</v>
      </c>
      <c r="F724" s="46">
        <v>2728.15</v>
      </c>
      <c r="G724" s="46">
        <v>2664.71</v>
      </c>
      <c r="H724" s="16" t="str">
        <f>IFERROR(VLOOKUP(E724,'Promociones Vigentes'!A:B,2,),"")</f>
        <v/>
      </c>
      <c r="I724" s="16" t="str">
        <f>IFERROR(VLOOKUP(E724,'Promociones Vigentes'!A:C,3,),"")</f>
        <v/>
      </c>
      <c r="J724" s="20">
        <f t="shared" si="22"/>
        <v>2728.15</v>
      </c>
      <c r="K724" s="20">
        <f t="shared" si="23"/>
        <v>2664.71</v>
      </c>
      <c r="L724" s="16" t="str">
        <f>IFERROR(VLOOKUP(E724,'Promociones Vigentes'!A:D,4,),"")</f>
        <v/>
      </c>
    </row>
    <row r="725" spans="1:12" x14ac:dyDescent="0.3">
      <c r="A725" s="105" t="s">
        <v>745</v>
      </c>
      <c r="B725" s="105" t="s">
        <v>841</v>
      </c>
      <c r="C725" s="47">
        <v>7798142356392</v>
      </c>
      <c r="D725" s="106">
        <v>12</v>
      </c>
      <c r="E725" s="106" t="s">
        <v>2804</v>
      </c>
      <c r="F725" s="46">
        <v>4913.82</v>
      </c>
      <c r="G725" s="46">
        <v>4799.54</v>
      </c>
      <c r="H725" s="16" t="str">
        <f>IFERROR(VLOOKUP(E725,'Promociones Vigentes'!A:B,2,),"")</f>
        <v/>
      </c>
      <c r="I725" s="16" t="str">
        <f>IFERROR(VLOOKUP(E725,'Promociones Vigentes'!A:C,3,),"")</f>
        <v/>
      </c>
      <c r="J725" s="20">
        <f t="shared" si="22"/>
        <v>4913.82</v>
      </c>
      <c r="K725" s="20">
        <f t="shared" si="23"/>
        <v>4799.54</v>
      </c>
      <c r="L725" s="16" t="str">
        <f>IFERROR(VLOOKUP(E725,'Promociones Vigentes'!A:D,4,),"")</f>
        <v/>
      </c>
    </row>
    <row r="726" spans="1:12" x14ac:dyDescent="0.3">
      <c r="A726" s="105" t="s">
        <v>745</v>
      </c>
      <c r="B726" s="105" t="s">
        <v>234</v>
      </c>
      <c r="C726" s="47">
        <v>7791520004113</v>
      </c>
      <c r="D726" s="106">
        <v>36</v>
      </c>
      <c r="E726" s="106" t="s">
        <v>1825</v>
      </c>
      <c r="F726" s="46">
        <v>1106</v>
      </c>
      <c r="G726" s="46">
        <v>1043.8599999999999</v>
      </c>
      <c r="H726" s="16" t="str">
        <f>IFERROR(VLOOKUP(E726,'Promociones Vigentes'!A:B,2,),"")</f>
        <v/>
      </c>
      <c r="I726" s="16" t="str">
        <f>IFERROR(VLOOKUP(E726,'Promociones Vigentes'!A:C,3,),"")</f>
        <v/>
      </c>
      <c r="J726" s="20">
        <f t="shared" si="22"/>
        <v>1106</v>
      </c>
      <c r="K726" s="20">
        <f t="shared" si="23"/>
        <v>1043.8599999999999</v>
      </c>
      <c r="L726" s="16" t="str">
        <f>IFERROR(VLOOKUP(E726,'Promociones Vigentes'!A:D,4,),"")</f>
        <v/>
      </c>
    </row>
    <row r="727" spans="1:12" x14ac:dyDescent="0.3">
      <c r="A727" s="105" t="s">
        <v>745</v>
      </c>
      <c r="B727" s="105" t="s">
        <v>2706</v>
      </c>
      <c r="C727" s="47">
        <v>7791905024170</v>
      </c>
      <c r="D727" s="106">
        <v>84</v>
      </c>
      <c r="E727" s="106" t="s">
        <v>2950</v>
      </c>
      <c r="F727" s="46">
        <v>302.13</v>
      </c>
      <c r="G727" s="46">
        <v>285.36</v>
      </c>
      <c r="H727" s="16" t="str">
        <f>IFERROR(VLOOKUP(E727,'Promociones Vigentes'!A:B,2,),"")</f>
        <v/>
      </c>
      <c r="I727" s="16" t="str">
        <f>IFERROR(VLOOKUP(E727,'Promociones Vigentes'!A:C,3,),"")</f>
        <v/>
      </c>
      <c r="J727" s="20">
        <f t="shared" si="22"/>
        <v>302.13</v>
      </c>
      <c r="K727" s="20">
        <f t="shared" si="23"/>
        <v>285.36</v>
      </c>
      <c r="L727" s="16" t="str">
        <f>IFERROR(VLOOKUP(E727,'Promociones Vigentes'!A:D,4,),"")</f>
        <v/>
      </c>
    </row>
    <row r="728" spans="1:12" x14ac:dyDescent="0.3">
      <c r="A728" s="105" t="s">
        <v>745</v>
      </c>
      <c r="B728" s="105" t="s">
        <v>2706</v>
      </c>
      <c r="C728" s="47">
        <v>7791905004172</v>
      </c>
      <c r="D728" s="106">
        <v>12</v>
      </c>
      <c r="E728" s="106" t="s">
        <v>2716</v>
      </c>
      <c r="F728" s="46">
        <v>1565.38</v>
      </c>
      <c r="G728" s="46">
        <v>1478.42</v>
      </c>
      <c r="H728" s="16" t="str">
        <f>IFERROR(VLOOKUP(E728,'Promociones Vigentes'!A:B,2,),"")</f>
        <v/>
      </c>
      <c r="I728" s="16" t="str">
        <f>IFERROR(VLOOKUP(E728,'Promociones Vigentes'!A:C,3,),"")</f>
        <v/>
      </c>
      <c r="J728" s="20">
        <f t="shared" si="22"/>
        <v>1565.38</v>
      </c>
      <c r="K728" s="20">
        <f t="shared" si="23"/>
        <v>1478.42</v>
      </c>
      <c r="L728" s="16" t="str">
        <f>IFERROR(VLOOKUP(E728,'Promociones Vigentes'!A:D,4,),"")</f>
        <v/>
      </c>
    </row>
    <row r="729" spans="1:12" x14ac:dyDescent="0.3">
      <c r="A729" s="105" t="s">
        <v>745</v>
      </c>
      <c r="B729" s="105" t="s">
        <v>199</v>
      </c>
      <c r="C729" s="47">
        <v>7791600041830</v>
      </c>
      <c r="D729" s="106">
        <v>3</v>
      </c>
      <c r="E729" s="106" t="s">
        <v>711</v>
      </c>
      <c r="F729" s="46">
        <v>14352.76</v>
      </c>
      <c r="G729" s="46">
        <v>14352.76</v>
      </c>
      <c r="H729" s="16" t="str">
        <f>IFERROR(VLOOKUP(E729,'Promociones Vigentes'!A:B,2,),"")</f>
        <v/>
      </c>
      <c r="I729" s="16" t="str">
        <f>IFERROR(VLOOKUP(E729,'Promociones Vigentes'!A:C,3,),"")</f>
        <v/>
      </c>
      <c r="J729" s="20">
        <f t="shared" si="22"/>
        <v>14352.76</v>
      </c>
      <c r="K729" s="20">
        <f t="shared" si="23"/>
        <v>14352.76</v>
      </c>
      <c r="L729" s="16" t="str">
        <f>IFERROR(VLOOKUP(E729,'Promociones Vigentes'!A:D,4,),"")</f>
        <v/>
      </c>
    </row>
    <row r="730" spans="1:12" x14ac:dyDescent="0.3">
      <c r="A730" s="105" t="s">
        <v>745</v>
      </c>
      <c r="B730" s="105" t="s">
        <v>2706</v>
      </c>
      <c r="C730" s="47">
        <v>7791905004189</v>
      </c>
      <c r="D730" s="106">
        <v>12</v>
      </c>
      <c r="E730" s="106" t="s">
        <v>2717</v>
      </c>
      <c r="F730" s="46">
        <v>1565.38</v>
      </c>
      <c r="G730" s="46">
        <v>1478.42</v>
      </c>
      <c r="H730" s="16" t="str">
        <f>IFERROR(VLOOKUP(E730,'Promociones Vigentes'!A:B,2,),"")</f>
        <v/>
      </c>
      <c r="I730" s="16" t="str">
        <f>IFERROR(VLOOKUP(E730,'Promociones Vigentes'!A:C,3,),"")</f>
        <v/>
      </c>
      <c r="J730" s="20">
        <f t="shared" si="22"/>
        <v>1565.38</v>
      </c>
      <c r="K730" s="20">
        <f t="shared" si="23"/>
        <v>1478.42</v>
      </c>
      <c r="L730" s="16" t="str">
        <f>IFERROR(VLOOKUP(E730,'Promociones Vigentes'!A:D,4,),"")</f>
        <v/>
      </c>
    </row>
    <row r="731" spans="1:12" x14ac:dyDescent="0.3">
      <c r="A731" s="105" t="s">
        <v>745</v>
      </c>
      <c r="B731" s="105" t="s">
        <v>199</v>
      </c>
      <c r="C731" s="47">
        <v>7791600041922</v>
      </c>
      <c r="D731" s="106">
        <v>3</v>
      </c>
      <c r="E731" s="106" t="s">
        <v>1712</v>
      </c>
      <c r="F731" s="46">
        <v>17799.23</v>
      </c>
      <c r="G731" s="46">
        <v>17799.23</v>
      </c>
      <c r="H731" s="16" t="str">
        <f>IFERROR(VLOOKUP(E731,'Promociones Vigentes'!A:B,2,),"")</f>
        <v/>
      </c>
      <c r="I731" s="16" t="str">
        <f>IFERROR(VLOOKUP(E731,'Promociones Vigentes'!A:C,3,),"")</f>
        <v/>
      </c>
      <c r="J731" s="20">
        <f t="shared" si="22"/>
        <v>17799.23</v>
      </c>
      <c r="K731" s="20">
        <f t="shared" si="23"/>
        <v>17799.23</v>
      </c>
      <c r="L731" s="16" t="str">
        <f>IFERROR(VLOOKUP(E731,'Promociones Vigentes'!A:D,4,),"")</f>
        <v/>
      </c>
    </row>
    <row r="732" spans="1:12" x14ac:dyDescent="0.3">
      <c r="A732" s="105" t="s">
        <v>745</v>
      </c>
      <c r="B732" s="105" t="s">
        <v>2706</v>
      </c>
      <c r="C732" s="47">
        <v>7791905004196</v>
      </c>
      <c r="D732" s="106">
        <v>12</v>
      </c>
      <c r="E732" s="106" t="s">
        <v>2718</v>
      </c>
      <c r="F732" s="46">
        <v>1565.38</v>
      </c>
      <c r="G732" s="46">
        <v>1478.42</v>
      </c>
      <c r="H732" s="16" t="str">
        <f>IFERROR(VLOOKUP(E732,'Promociones Vigentes'!A:B,2,),"")</f>
        <v/>
      </c>
      <c r="I732" s="16" t="str">
        <f>IFERROR(VLOOKUP(E732,'Promociones Vigentes'!A:C,3,),"")</f>
        <v/>
      </c>
      <c r="J732" s="20">
        <f t="shared" si="22"/>
        <v>1565.38</v>
      </c>
      <c r="K732" s="20">
        <f t="shared" si="23"/>
        <v>1478.42</v>
      </c>
      <c r="L732" s="16" t="str">
        <f>IFERROR(VLOOKUP(E732,'Promociones Vigentes'!A:D,4,),"")</f>
        <v/>
      </c>
    </row>
    <row r="733" spans="1:12" x14ac:dyDescent="0.3">
      <c r="A733" s="105" t="s">
        <v>745</v>
      </c>
      <c r="B733" s="105" t="s">
        <v>2706</v>
      </c>
      <c r="C733" s="47">
        <v>7791905004202</v>
      </c>
      <c r="D733" s="106">
        <v>12</v>
      </c>
      <c r="E733" s="106" t="s">
        <v>2719</v>
      </c>
      <c r="F733" s="46">
        <v>1565.38</v>
      </c>
      <c r="G733" s="46">
        <v>1478.42</v>
      </c>
      <c r="H733" s="16" t="str">
        <f>IFERROR(VLOOKUP(E733,'Promociones Vigentes'!A:B,2,),"")</f>
        <v/>
      </c>
      <c r="I733" s="16" t="str">
        <f>IFERROR(VLOOKUP(E733,'Promociones Vigentes'!A:C,3,),"")</f>
        <v/>
      </c>
      <c r="J733" s="20">
        <f t="shared" si="22"/>
        <v>1565.38</v>
      </c>
      <c r="K733" s="20">
        <f t="shared" si="23"/>
        <v>1478.42</v>
      </c>
      <c r="L733" s="16" t="str">
        <f>IFERROR(VLOOKUP(E733,'Promociones Vigentes'!A:D,4,),"")</f>
        <v/>
      </c>
    </row>
    <row r="734" spans="1:12" x14ac:dyDescent="0.3">
      <c r="A734" s="105" t="s">
        <v>745</v>
      </c>
      <c r="B734" s="105" t="s">
        <v>2706</v>
      </c>
      <c r="C734" s="47">
        <v>7791905004219</v>
      </c>
      <c r="D734" s="106">
        <v>12</v>
      </c>
      <c r="E734" s="106" t="s">
        <v>2720</v>
      </c>
      <c r="F734" s="46">
        <v>1565.38</v>
      </c>
      <c r="G734" s="46">
        <v>1478.42</v>
      </c>
      <c r="H734" s="16" t="str">
        <f>IFERROR(VLOOKUP(E734,'Promociones Vigentes'!A:B,2,),"")</f>
        <v/>
      </c>
      <c r="I734" s="16" t="str">
        <f>IFERROR(VLOOKUP(E734,'Promociones Vigentes'!A:C,3,),"")</f>
        <v/>
      </c>
      <c r="J734" s="20">
        <f t="shared" si="22"/>
        <v>1565.38</v>
      </c>
      <c r="K734" s="20">
        <f t="shared" si="23"/>
        <v>1478.42</v>
      </c>
      <c r="L734" s="16" t="str">
        <f>IFERROR(VLOOKUP(E734,'Promociones Vigentes'!A:D,4,),"")</f>
        <v/>
      </c>
    </row>
    <row r="735" spans="1:12" x14ac:dyDescent="0.3">
      <c r="A735" s="105" t="s">
        <v>745</v>
      </c>
      <c r="B735" s="105" t="s">
        <v>2706</v>
      </c>
      <c r="C735" s="47">
        <v>7791905004226</v>
      </c>
      <c r="D735" s="106">
        <v>12</v>
      </c>
      <c r="E735" s="106" t="s">
        <v>2721</v>
      </c>
      <c r="F735" s="46">
        <v>1565.38</v>
      </c>
      <c r="G735" s="46">
        <v>1478.42</v>
      </c>
      <c r="H735" s="16" t="str">
        <f>IFERROR(VLOOKUP(E735,'Promociones Vigentes'!A:B,2,),"")</f>
        <v/>
      </c>
      <c r="I735" s="16" t="str">
        <f>IFERROR(VLOOKUP(E735,'Promociones Vigentes'!A:C,3,),"")</f>
        <v/>
      </c>
      <c r="J735" s="20">
        <f t="shared" si="22"/>
        <v>1565.38</v>
      </c>
      <c r="K735" s="20">
        <f t="shared" si="23"/>
        <v>1478.42</v>
      </c>
      <c r="L735" s="16" t="str">
        <f>IFERROR(VLOOKUP(E735,'Promociones Vigentes'!A:D,4,),"")</f>
        <v/>
      </c>
    </row>
    <row r="736" spans="1:12" x14ac:dyDescent="0.3">
      <c r="A736" s="105" t="s">
        <v>745</v>
      </c>
      <c r="B736" s="105" t="s">
        <v>183</v>
      </c>
      <c r="C736" s="47">
        <v>7702026194697</v>
      </c>
      <c r="D736" s="106">
        <v>12</v>
      </c>
      <c r="E736" s="106" t="s">
        <v>1201</v>
      </c>
      <c r="F736" s="46">
        <v>1855.79</v>
      </c>
      <c r="G736" s="46">
        <v>1815.45</v>
      </c>
      <c r="H736" s="16" t="str">
        <f>IFERROR(VLOOKUP(E736,'Promociones Vigentes'!A:B,2,),"")</f>
        <v/>
      </c>
      <c r="I736" s="16" t="str">
        <f>IFERROR(VLOOKUP(E736,'Promociones Vigentes'!A:C,3,),"")</f>
        <v/>
      </c>
      <c r="J736" s="20">
        <f t="shared" si="22"/>
        <v>1855.79</v>
      </c>
      <c r="K736" s="20">
        <f t="shared" si="23"/>
        <v>1815.45</v>
      </c>
      <c r="L736" s="16" t="str">
        <f>IFERROR(VLOOKUP(E736,'Promociones Vigentes'!A:D,4,),"")</f>
        <v/>
      </c>
    </row>
    <row r="737" spans="1:12" x14ac:dyDescent="0.3">
      <c r="A737" s="105" t="s">
        <v>745</v>
      </c>
      <c r="B737" s="105" t="s">
        <v>183</v>
      </c>
      <c r="C737" s="47">
        <v>7702026194703</v>
      </c>
      <c r="D737" s="106">
        <v>12</v>
      </c>
      <c r="E737" s="106" t="s">
        <v>1202</v>
      </c>
      <c r="F737" s="46">
        <v>1855.79</v>
      </c>
      <c r="G737" s="46">
        <v>1815.45</v>
      </c>
      <c r="H737" s="16" t="str">
        <f>IFERROR(VLOOKUP(E737,'Promociones Vigentes'!A:B,2,),"")</f>
        <v/>
      </c>
      <c r="I737" s="16" t="str">
        <f>IFERROR(VLOOKUP(E737,'Promociones Vigentes'!A:C,3,),"")</f>
        <v/>
      </c>
      <c r="J737" s="20">
        <f t="shared" si="22"/>
        <v>1855.79</v>
      </c>
      <c r="K737" s="20">
        <f t="shared" si="23"/>
        <v>1815.45</v>
      </c>
      <c r="L737" s="16" t="str">
        <f>IFERROR(VLOOKUP(E737,'Promociones Vigentes'!A:D,4,),"")</f>
        <v/>
      </c>
    </row>
    <row r="738" spans="1:12" x14ac:dyDescent="0.3">
      <c r="A738" s="105" t="s">
        <v>745</v>
      </c>
      <c r="B738" s="105" t="s">
        <v>2706</v>
      </c>
      <c r="C738" s="47">
        <v>7791905004288</v>
      </c>
      <c r="D738" s="106">
        <v>72</v>
      </c>
      <c r="E738" s="106" t="s">
        <v>2722</v>
      </c>
      <c r="F738" s="46">
        <v>752.6</v>
      </c>
      <c r="G738" s="46">
        <v>710.79</v>
      </c>
      <c r="H738" s="16" t="str">
        <f>IFERROR(VLOOKUP(E738,'Promociones Vigentes'!A:B,2,),"")</f>
        <v/>
      </c>
      <c r="I738" s="16" t="str">
        <f>IFERROR(VLOOKUP(E738,'Promociones Vigentes'!A:C,3,),"")</f>
        <v/>
      </c>
      <c r="J738" s="20">
        <f t="shared" si="22"/>
        <v>752.6</v>
      </c>
      <c r="K738" s="20">
        <f t="shared" si="23"/>
        <v>710.79</v>
      </c>
      <c r="L738" s="16" t="str">
        <f>IFERROR(VLOOKUP(E738,'Promociones Vigentes'!A:D,4,),"")</f>
        <v/>
      </c>
    </row>
    <row r="739" spans="1:12" x14ac:dyDescent="0.3">
      <c r="A739" s="105" t="s">
        <v>745</v>
      </c>
      <c r="B739" s="105" t="s">
        <v>2706</v>
      </c>
      <c r="C739" s="47">
        <v>7791905004295</v>
      </c>
      <c r="D739" s="106">
        <v>72</v>
      </c>
      <c r="E739" s="106" t="s">
        <v>2723</v>
      </c>
      <c r="F739" s="46">
        <v>752.6</v>
      </c>
      <c r="G739" s="46">
        <v>710.79</v>
      </c>
      <c r="H739" s="16" t="str">
        <f>IFERROR(VLOOKUP(E739,'Promociones Vigentes'!A:B,2,),"")</f>
        <v/>
      </c>
      <c r="I739" s="16" t="str">
        <f>IFERROR(VLOOKUP(E739,'Promociones Vigentes'!A:C,3,),"")</f>
        <v/>
      </c>
      <c r="J739" s="20">
        <f t="shared" si="22"/>
        <v>752.6</v>
      </c>
      <c r="K739" s="20">
        <f t="shared" si="23"/>
        <v>710.79</v>
      </c>
      <c r="L739" s="16" t="str">
        <f>IFERROR(VLOOKUP(E739,'Promociones Vigentes'!A:D,4,),"")</f>
        <v/>
      </c>
    </row>
    <row r="740" spans="1:12" x14ac:dyDescent="0.3">
      <c r="A740" s="105" t="s">
        <v>745</v>
      </c>
      <c r="B740" s="105" t="s">
        <v>2706</v>
      </c>
      <c r="C740" s="47">
        <v>7791905004301</v>
      </c>
      <c r="D740" s="106">
        <v>72</v>
      </c>
      <c r="E740" s="106" t="s">
        <v>2724</v>
      </c>
      <c r="F740" s="46">
        <v>752.6</v>
      </c>
      <c r="G740" s="46">
        <v>710.79</v>
      </c>
      <c r="H740" s="16" t="str">
        <f>IFERROR(VLOOKUP(E740,'Promociones Vigentes'!A:B,2,),"")</f>
        <v/>
      </c>
      <c r="I740" s="16" t="str">
        <f>IFERROR(VLOOKUP(E740,'Promociones Vigentes'!A:C,3,),"")</f>
        <v/>
      </c>
      <c r="J740" s="20">
        <f t="shared" si="22"/>
        <v>752.6</v>
      </c>
      <c r="K740" s="20">
        <f t="shared" si="23"/>
        <v>710.79</v>
      </c>
      <c r="L740" s="16" t="str">
        <f>IFERROR(VLOOKUP(E740,'Promociones Vigentes'!A:D,4,),"")</f>
        <v/>
      </c>
    </row>
    <row r="741" spans="1:12" x14ac:dyDescent="0.3">
      <c r="A741" s="105" t="s">
        <v>745</v>
      </c>
      <c r="B741" s="105" t="s">
        <v>199</v>
      </c>
      <c r="C741" s="47">
        <v>7791600043247</v>
      </c>
      <c r="D741" s="106">
        <v>3</v>
      </c>
      <c r="E741" s="106" t="s">
        <v>293</v>
      </c>
      <c r="F741" s="46">
        <v>6915.62</v>
      </c>
      <c r="G741" s="46">
        <v>6915.62</v>
      </c>
      <c r="H741" s="16" t="str">
        <f>IFERROR(VLOOKUP(E741,'Promociones Vigentes'!A:B,2,),"")</f>
        <v/>
      </c>
      <c r="I741" s="16" t="str">
        <f>IFERROR(VLOOKUP(E741,'Promociones Vigentes'!A:C,3,),"")</f>
        <v/>
      </c>
      <c r="J741" s="20">
        <f t="shared" si="22"/>
        <v>6915.62</v>
      </c>
      <c r="K741" s="20">
        <f t="shared" si="23"/>
        <v>6915.62</v>
      </c>
      <c r="L741" s="16" t="str">
        <f>IFERROR(VLOOKUP(E741,'Promociones Vigentes'!A:D,4,),"")</f>
        <v/>
      </c>
    </row>
    <row r="742" spans="1:12" x14ac:dyDescent="0.3">
      <c r="A742" s="105" t="s">
        <v>745</v>
      </c>
      <c r="B742" s="105" t="s">
        <v>1323</v>
      </c>
      <c r="C742" s="47">
        <v>7792366434355</v>
      </c>
      <c r="D742" s="106">
        <v>10</v>
      </c>
      <c r="E742" s="106" t="s">
        <v>1325</v>
      </c>
      <c r="F742" s="46">
        <v>7103.77</v>
      </c>
      <c r="G742" s="46">
        <v>6847.02</v>
      </c>
      <c r="H742" s="16" t="str">
        <f>IFERROR(VLOOKUP(E742,'Promociones Vigentes'!A:B,2,),"")</f>
        <v/>
      </c>
      <c r="I742" s="16" t="str">
        <f>IFERROR(VLOOKUP(E742,'Promociones Vigentes'!A:C,3,),"")</f>
        <v/>
      </c>
      <c r="J742" s="20">
        <f t="shared" si="22"/>
        <v>7103.77</v>
      </c>
      <c r="K742" s="20">
        <f t="shared" si="23"/>
        <v>6847.02</v>
      </c>
      <c r="L742" s="16" t="str">
        <f>IFERROR(VLOOKUP(E742,'Promociones Vigentes'!A:D,4,),"")</f>
        <v/>
      </c>
    </row>
    <row r="743" spans="1:12" x14ac:dyDescent="0.3">
      <c r="A743" s="105" t="s">
        <v>745</v>
      </c>
      <c r="B743" s="105" t="s">
        <v>1323</v>
      </c>
      <c r="C743" s="47">
        <v>7792366434430</v>
      </c>
      <c r="D743" s="106">
        <v>10</v>
      </c>
      <c r="E743" s="106" t="s">
        <v>1326</v>
      </c>
      <c r="F743" s="46">
        <v>7103.77</v>
      </c>
      <c r="G743" s="46">
        <v>6847.02</v>
      </c>
      <c r="H743" s="16" t="str">
        <f>IFERROR(VLOOKUP(E743,'Promociones Vigentes'!A:B,2,),"")</f>
        <v/>
      </c>
      <c r="I743" s="16" t="str">
        <f>IFERROR(VLOOKUP(E743,'Promociones Vigentes'!A:C,3,),"")</f>
        <v/>
      </c>
      <c r="J743" s="20">
        <f t="shared" si="22"/>
        <v>7103.77</v>
      </c>
      <c r="K743" s="20">
        <f t="shared" si="23"/>
        <v>6847.02</v>
      </c>
      <c r="L743" s="16" t="str">
        <f>IFERROR(VLOOKUP(E743,'Promociones Vigentes'!A:D,4,),"")</f>
        <v/>
      </c>
    </row>
    <row r="744" spans="1:12" x14ac:dyDescent="0.3">
      <c r="A744" s="105" t="s">
        <v>745</v>
      </c>
      <c r="B744" s="105" t="s">
        <v>804</v>
      </c>
      <c r="C744" s="47">
        <v>7791905004424</v>
      </c>
      <c r="D744" s="106">
        <v>24</v>
      </c>
      <c r="E744" s="106" t="s">
        <v>2725</v>
      </c>
      <c r="F744" s="46">
        <v>1075.9100000000001</v>
      </c>
      <c r="G744" s="46">
        <v>1016.13</v>
      </c>
      <c r="H744" s="16" t="str">
        <f>IFERROR(VLOOKUP(E744,'Promociones Vigentes'!A:B,2,),"")</f>
        <v/>
      </c>
      <c r="I744" s="16" t="str">
        <f>IFERROR(VLOOKUP(E744,'Promociones Vigentes'!A:C,3,),"")</f>
        <v/>
      </c>
      <c r="J744" s="20">
        <f t="shared" si="22"/>
        <v>1075.9100000000001</v>
      </c>
      <c r="K744" s="20">
        <f t="shared" si="23"/>
        <v>1016.13</v>
      </c>
      <c r="L744" s="16" t="str">
        <f>IFERROR(VLOOKUP(E744,'Promociones Vigentes'!A:D,4,),"")</f>
        <v/>
      </c>
    </row>
    <row r="745" spans="1:12" x14ac:dyDescent="0.3">
      <c r="A745" s="105" t="s">
        <v>745</v>
      </c>
      <c r="B745" s="105" t="s">
        <v>804</v>
      </c>
      <c r="C745" s="47">
        <v>7791905004431</v>
      </c>
      <c r="D745" s="106">
        <v>12</v>
      </c>
      <c r="E745" s="106" t="s">
        <v>2726</v>
      </c>
      <c r="F745" s="46">
        <v>1721.13</v>
      </c>
      <c r="G745" s="46">
        <v>1625.51</v>
      </c>
      <c r="H745" s="16" t="str">
        <f>IFERROR(VLOOKUP(E745,'Promociones Vigentes'!A:B,2,),"")</f>
        <v/>
      </c>
      <c r="I745" s="16" t="str">
        <f>IFERROR(VLOOKUP(E745,'Promociones Vigentes'!A:C,3,),"")</f>
        <v/>
      </c>
      <c r="J745" s="20">
        <f t="shared" si="22"/>
        <v>1721.13</v>
      </c>
      <c r="K745" s="20">
        <f t="shared" si="23"/>
        <v>1625.51</v>
      </c>
      <c r="L745" s="16" t="str">
        <f>IFERROR(VLOOKUP(E745,'Promociones Vigentes'!A:D,4,),"")</f>
        <v/>
      </c>
    </row>
    <row r="746" spans="1:12" x14ac:dyDescent="0.3">
      <c r="A746" s="105" t="s">
        <v>745</v>
      </c>
      <c r="B746" s="105" t="s">
        <v>2706</v>
      </c>
      <c r="C746" s="47">
        <v>7791905004448</v>
      </c>
      <c r="D746" s="106">
        <v>24</v>
      </c>
      <c r="E746" s="106" t="s">
        <v>2727</v>
      </c>
      <c r="F746" s="46">
        <v>869.38</v>
      </c>
      <c r="G746" s="46">
        <v>821.08</v>
      </c>
      <c r="H746" s="16" t="str">
        <f>IFERROR(VLOOKUP(E746,'Promociones Vigentes'!A:B,2,),"")</f>
        <v/>
      </c>
      <c r="I746" s="16" t="str">
        <f>IFERROR(VLOOKUP(E746,'Promociones Vigentes'!A:C,3,),"")</f>
        <v/>
      </c>
      <c r="J746" s="20">
        <f t="shared" si="22"/>
        <v>869.38</v>
      </c>
      <c r="K746" s="20">
        <f t="shared" si="23"/>
        <v>821.08</v>
      </c>
      <c r="L746" s="16" t="str">
        <f>IFERROR(VLOOKUP(E746,'Promociones Vigentes'!A:D,4,),"")</f>
        <v/>
      </c>
    </row>
    <row r="747" spans="1:12" x14ac:dyDescent="0.3">
      <c r="A747" s="105" t="s">
        <v>745</v>
      </c>
      <c r="B747" s="105" t="s">
        <v>2706</v>
      </c>
      <c r="C747" s="47">
        <v>7791905004455</v>
      </c>
      <c r="D747" s="106">
        <v>12</v>
      </c>
      <c r="E747" s="106" t="s">
        <v>2728</v>
      </c>
      <c r="F747" s="46">
        <v>1390.44</v>
      </c>
      <c r="G747" s="46">
        <v>1313.2</v>
      </c>
      <c r="H747" s="16" t="str">
        <f>IFERROR(VLOOKUP(E747,'Promociones Vigentes'!A:B,2,),"")</f>
        <v/>
      </c>
      <c r="I747" s="16" t="str">
        <f>IFERROR(VLOOKUP(E747,'Promociones Vigentes'!A:C,3,),"")</f>
        <v/>
      </c>
      <c r="J747" s="20">
        <f t="shared" si="22"/>
        <v>1390.44</v>
      </c>
      <c r="K747" s="20">
        <f t="shared" si="23"/>
        <v>1313.2</v>
      </c>
      <c r="L747" s="16" t="str">
        <f>IFERROR(VLOOKUP(E747,'Promociones Vigentes'!A:D,4,),"")</f>
        <v/>
      </c>
    </row>
    <row r="748" spans="1:12" x14ac:dyDescent="0.3">
      <c r="A748" s="105" t="s">
        <v>745</v>
      </c>
      <c r="B748" s="105" t="s">
        <v>183</v>
      </c>
      <c r="C748" s="47">
        <v>7702027444562</v>
      </c>
      <c r="D748" s="106">
        <v>12</v>
      </c>
      <c r="E748" s="106" t="s">
        <v>2592</v>
      </c>
      <c r="F748" s="46">
        <v>1685.82</v>
      </c>
      <c r="G748" s="46">
        <v>1649.17</v>
      </c>
      <c r="H748" s="16" t="str">
        <f>IFERROR(VLOOKUP(E748,'Promociones Vigentes'!A:B,2,),"")</f>
        <v/>
      </c>
      <c r="I748" s="16" t="str">
        <f>IFERROR(VLOOKUP(E748,'Promociones Vigentes'!A:C,3,),"")</f>
        <v/>
      </c>
      <c r="J748" s="20">
        <f t="shared" si="22"/>
        <v>1685.82</v>
      </c>
      <c r="K748" s="20">
        <f t="shared" si="23"/>
        <v>1649.17</v>
      </c>
      <c r="L748" s="16" t="str">
        <f>IFERROR(VLOOKUP(E748,'Promociones Vigentes'!A:D,4,),"")</f>
        <v/>
      </c>
    </row>
    <row r="749" spans="1:12" x14ac:dyDescent="0.3">
      <c r="A749" s="105" t="s">
        <v>745</v>
      </c>
      <c r="B749" s="105" t="s">
        <v>2706</v>
      </c>
      <c r="C749" s="47">
        <v>7791905004462</v>
      </c>
      <c r="D749" s="106">
        <v>24</v>
      </c>
      <c r="E749" s="106" t="s">
        <v>2729</v>
      </c>
      <c r="F749" s="46">
        <v>863.03</v>
      </c>
      <c r="G749" s="46">
        <v>815.09</v>
      </c>
      <c r="H749" s="16" t="str">
        <f>IFERROR(VLOOKUP(E749,'Promociones Vigentes'!A:B,2,),"")</f>
        <v/>
      </c>
      <c r="I749" s="16" t="str">
        <f>IFERROR(VLOOKUP(E749,'Promociones Vigentes'!A:C,3,),"")</f>
        <v/>
      </c>
      <c r="J749" s="20">
        <f t="shared" si="22"/>
        <v>863.03</v>
      </c>
      <c r="K749" s="20">
        <f t="shared" si="23"/>
        <v>815.09</v>
      </c>
      <c r="L749" s="16" t="str">
        <f>IFERROR(VLOOKUP(E749,'Promociones Vigentes'!A:D,4,),"")</f>
        <v/>
      </c>
    </row>
    <row r="750" spans="1:12" x14ac:dyDescent="0.3">
      <c r="A750" s="105" t="s">
        <v>745</v>
      </c>
      <c r="B750" s="105" t="s">
        <v>2706</v>
      </c>
      <c r="C750" s="47">
        <v>7791905004479</v>
      </c>
      <c r="D750" s="106">
        <v>12</v>
      </c>
      <c r="E750" s="106" t="s">
        <v>2730</v>
      </c>
      <c r="F750" s="46">
        <v>1390.44</v>
      </c>
      <c r="G750" s="46">
        <v>1313.2</v>
      </c>
      <c r="H750" s="16" t="str">
        <f>IFERROR(VLOOKUP(E750,'Promociones Vigentes'!A:B,2,),"")</f>
        <v/>
      </c>
      <c r="I750" s="16" t="str">
        <f>IFERROR(VLOOKUP(E750,'Promociones Vigentes'!A:C,3,),"")</f>
        <v/>
      </c>
      <c r="J750" s="20">
        <f t="shared" si="22"/>
        <v>1390.44</v>
      </c>
      <c r="K750" s="20">
        <f t="shared" si="23"/>
        <v>1313.2</v>
      </c>
      <c r="L750" s="16" t="str">
        <f>IFERROR(VLOOKUP(E750,'Promociones Vigentes'!A:D,4,),"")</f>
        <v/>
      </c>
    </row>
    <row r="751" spans="1:12" x14ac:dyDescent="0.3">
      <c r="A751" s="105" t="s">
        <v>745</v>
      </c>
      <c r="B751" s="105" t="s">
        <v>199</v>
      </c>
      <c r="C751" s="47">
        <v>7791600045418</v>
      </c>
      <c r="D751" s="106">
        <v>3</v>
      </c>
      <c r="E751" s="106" t="s">
        <v>1696</v>
      </c>
      <c r="F751" s="46">
        <v>16620.189999999999</v>
      </c>
      <c r="G751" s="46">
        <v>16620.189999999999</v>
      </c>
      <c r="H751" s="16" t="str">
        <f>IFERROR(VLOOKUP(E751,'Promociones Vigentes'!A:B,2,),"")</f>
        <v/>
      </c>
      <c r="I751" s="16" t="str">
        <f>IFERROR(VLOOKUP(E751,'Promociones Vigentes'!A:C,3,),"")</f>
        <v/>
      </c>
      <c r="J751" s="20">
        <f t="shared" si="22"/>
        <v>16620.189999999999</v>
      </c>
      <c r="K751" s="20">
        <f t="shared" si="23"/>
        <v>16620.189999999999</v>
      </c>
      <c r="L751" s="16" t="str">
        <f>IFERROR(VLOOKUP(E751,'Promociones Vigentes'!A:D,4,),"")</f>
        <v/>
      </c>
    </row>
    <row r="752" spans="1:12" x14ac:dyDescent="0.3">
      <c r="A752" s="105" t="s">
        <v>745</v>
      </c>
      <c r="B752" s="105" t="s">
        <v>199</v>
      </c>
      <c r="C752" s="47">
        <v>7791600045340</v>
      </c>
      <c r="D752" s="106">
        <v>3</v>
      </c>
      <c r="E752" s="106" t="s">
        <v>3114</v>
      </c>
      <c r="F752" s="46">
        <v>14352.76</v>
      </c>
      <c r="G752" s="46">
        <v>14352.76</v>
      </c>
      <c r="H752" s="16" t="str">
        <f>IFERROR(VLOOKUP(E752,'Promociones Vigentes'!A:B,2,),"")</f>
        <v/>
      </c>
      <c r="I752" s="16" t="str">
        <f>IFERROR(VLOOKUP(E752,'Promociones Vigentes'!A:C,3,),"")</f>
        <v/>
      </c>
      <c r="J752" s="20">
        <f t="shared" si="22"/>
        <v>14352.76</v>
      </c>
      <c r="K752" s="20">
        <f t="shared" si="23"/>
        <v>14352.76</v>
      </c>
      <c r="L752" s="16" t="str">
        <f>IFERROR(VLOOKUP(E752,'Promociones Vigentes'!A:D,4,),"")</f>
        <v/>
      </c>
    </row>
    <row r="753" spans="1:12" x14ac:dyDescent="0.3">
      <c r="A753" s="105" t="s">
        <v>745</v>
      </c>
      <c r="B753" s="105" t="s">
        <v>199</v>
      </c>
      <c r="C753" s="47">
        <v>7791600045593</v>
      </c>
      <c r="D753" s="106">
        <v>6</v>
      </c>
      <c r="E753" s="106" t="s">
        <v>712</v>
      </c>
      <c r="F753" s="46">
        <v>2208.37</v>
      </c>
      <c r="G753" s="46">
        <v>2208.37</v>
      </c>
      <c r="H753" s="16" t="str">
        <f>IFERROR(VLOOKUP(E753,'Promociones Vigentes'!A:B,2,),"")</f>
        <v/>
      </c>
      <c r="I753" s="16" t="str">
        <f>IFERROR(VLOOKUP(E753,'Promociones Vigentes'!A:C,3,),"")</f>
        <v/>
      </c>
      <c r="J753" s="20">
        <f t="shared" si="22"/>
        <v>2208.37</v>
      </c>
      <c r="K753" s="20">
        <f t="shared" si="23"/>
        <v>2208.37</v>
      </c>
      <c r="L753" s="16" t="str">
        <f>IFERROR(VLOOKUP(E753,'Promociones Vigentes'!A:D,4,),"")</f>
        <v/>
      </c>
    </row>
    <row r="754" spans="1:12" x14ac:dyDescent="0.3">
      <c r="A754" s="105" t="s">
        <v>745</v>
      </c>
      <c r="B754" s="105" t="s">
        <v>804</v>
      </c>
      <c r="C754" s="47">
        <v>7791905004691</v>
      </c>
      <c r="D754" s="106" t="e">
        <v>#NUM!</v>
      </c>
      <c r="E754" s="106" t="s">
        <v>2731</v>
      </c>
      <c r="F754" s="46">
        <v>1996.46</v>
      </c>
      <c r="G754" s="46">
        <v>1885.54</v>
      </c>
      <c r="H754" s="16" t="str">
        <f>IFERROR(VLOOKUP(E754,'Promociones Vigentes'!A:B,2,),"")</f>
        <v/>
      </c>
      <c r="I754" s="16" t="str">
        <f>IFERROR(VLOOKUP(E754,'Promociones Vigentes'!A:C,3,),"")</f>
        <v/>
      </c>
      <c r="J754" s="20">
        <f t="shared" si="22"/>
        <v>1996.46</v>
      </c>
      <c r="K754" s="20">
        <f t="shared" si="23"/>
        <v>1885.54</v>
      </c>
      <c r="L754" s="16" t="str">
        <f>IFERROR(VLOOKUP(E754,'Promociones Vigentes'!A:D,4,),"")</f>
        <v/>
      </c>
    </row>
    <row r="755" spans="1:12" x14ac:dyDescent="0.3">
      <c r="A755" s="105" t="s">
        <v>745</v>
      </c>
      <c r="B755" s="105" t="s">
        <v>67</v>
      </c>
      <c r="C755" s="47">
        <v>7791600048174</v>
      </c>
      <c r="D755" s="106">
        <v>3</v>
      </c>
      <c r="E755" s="106" t="s">
        <v>2214</v>
      </c>
      <c r="F755" s="46">
        <v>5404.02</v>
      </c>
      <c r="G755" s="46">
        <v>5404.02</v>
      </c>
      <c r="H755" s="16" t="str">
        <f>IFERROR(VLOOKUP(E755,'Promociones Vigentes'!A:B,2,),"")</f>
        <v/>
      </c>
      <c r="I755" s="16" t="str">
        <f>IFERROR(VLOOKUP(E755,'Promociones Vigentes'!A:C,3,),"")</f>
        <v/>
      </c>
      <c r="J755" s="20">
        <f t="shared" si="22"/>
        <v>5404.02</v>
      </c>
      <c r="K755" s="20">
        <f t="shared" si="23"/>
        <v>5404.02</v>
      </c>
      <c r="L755" s="16" t="str">
        <f>IFERROR(VLOOKUP(E755,'Promociones Vigentes'!A:D,4,),"")</f>
        <v/>
      </c>
    </row>
    <row r="756" spans="1:12" x14ac:dyDescent="0.3">
      <c r="A756" s="105" t="s">
        <v>745</v>
      </c>
      <c r="B756" s="105" t="s">
        <v>67</v>
      </c>
      <c r="C756" s="47">
        <v>7791600049249</v>
      </c>
      <c r="D756" s="106">
        <v>3</v>
      </c>
      <c r="E756" s="106" t="s">
        <v>3115</v>
      </c>
      <c r="F756" s="46">
        <v>12009.76</v>
      </c>
      <c r="G756" s="46">
        <v>12009.76</v>
      </c>
      <c r="H756" s="16" t="str">
        <f>IFERROR(VLOOKUP(E756,'Promociones Vigentes'!A:B,2,),"")</f>
        <v/>
      </c>
      <c r="I756" s="16" t="str">
        <f>IFERROR(VLOOKUP(E756,'Promociones Vigentes'!A:C,3,),"")</f>
        <v/>
      </c>
      <c r="J756" s="20">
        <f t="shared" si="22"/>
        <v>12009.76</v>
      </c>
      <c r="K756" s="20">
        <f t="shared" si="23"/>
        <v>12009.76</v>
      </c>
      <c r="L756" s="16" t="str">
        <f>IFERROR(VLOOKUP(E756,'Promociones Vigentes'!A:D,4,),"")</f>
        <v/>
      </c>
    </row>
    <row r="757" spans="1:12" x14ac:dyDescent="0.3">
      <c r="A757" s="105" t="s">
        <v>745</v>
      </c>
      <c r="B757" s="105" t="s">
        <v>67</v>
      </c>
      <c r="C757" s="47">
        <v>7791600049355</v>
      </c>
      <c r="D757" s="106">
        <v>6</v>
      </c>
      <c r="E757" s="106" t="s">
        <v>1809</v>
      </c>
      <c r="F757" s="46">
        <v>2208.37</v>
      </c>
      <c r="G757" s="46">
        <v>2208.37</v>
      </c>
      <c r="H757" s="16" t="str">
        <f>IFERROR(VLOOKUP(E757,'Promociones Vigentes'!A:B,2,),"")</f>
        <v/>
      </c>
      <c r="I757" s="16" t="str">
        <f>IFERROR(VLOOKUP(E757,'Promociones Vigentes'!A:C,3,),"")</f>
        <v/>
      </c>
      <c r="J757" s="20">
        <f t="shared" si="22"/>
        <v>2208.37</v>
      </c>
      <c r="K757" s="20">
        <f t="shared" si="23"/>
        <v>2208.37</v>
      </c>
      <c r="L757" s="16" t="str">
        <f>IFERROR(VLOOKUP(E757,'Promociones Vigentes'!A:D,4,),"")</f>
        <v/>
      </c>
    </row>
    <row r="758" spans="1:12" x14ac:dyDescent="0.3">
      <c r="A758" s="105" t="s">
        <v>745</v>
      </c>
      <c r="B758" s="105" t="s">
        <v>67</v>
      </c>
      <c r="C758" s="47">
        <v>7791600049461</v>
      </c>
      <c r="D758" s="106">
        <v>6</v>
      </c>
      <c r="E758" s="106" t="s">
        <v>1686</v>
      </c>
      <c r="F758" s="46">
        <v>2208.37</v>
      </c>
      <c r="G758" s="46">
        <v>2208.37</v>
      </c>
      <c r="H758" s="16" t="str">
        <f>IFERROR(VLOOKUP(E758,'Promociones Vigentes'!A:B,2,),"")</f>
        <v/>
      </c>
      <c r="I758" s="16" t="str">
        <f>IFERROR(VLOOKUP(E758,'Promociones Vigentes'!A:C,3,),"")</f>
        <v/>
      </c>
      <c r="J758" s="20">
        <f t="shared" si="22"/>
        <v>2208.37</v>
      </c>
      <c r="K758" s="20">
        <f t="shared" si="23"/>
        <v>2208.37</v>
      </c>
      <c r="L758" s="16" t="str">
        <f>IFERROR(VLOOKUP(E758,'Promociones Vigentes'!A:D,4,),"")</f>
        <v/>
      </c>
    </row>
    <row r="759" spans="1:12" x14ac:dyDescent="0.3">
      <c r="A759" s="105" t="s">
        <v>745</v>
      </c>
      <c r="B759" s="105" t="s">
        <v>67</v>
      </c>
      <c r="C759" s="47">
        <v>7791600049577</v>
      </c>
      <c r="D759" s="106">
        <v>6</v>
      </c>
      <c r="E759" s="106" t="s">
        <v>1687</v>
      </c>
      <c r="F759" s="46">
        <v>2208.37</v>
      </c>
      <c r="G759" s="46">
        <v>2208.37</v>
      </c>
      <c r="H759" s="16" t="str">
        <f>IFERROR(VLOOKUP(E759,'Promociones Vigentes'!A:B,2,),"")</f>
        <v/>
      </c>
      <c r="I759" s="16" t="str">
        <f>IFERROR(VLOOKUP(E759,'Promociones Vigentes'!A:C,3,),"")</f>
        <v/>
      </c>
      <c r="J759" s="20">
        <f t="shared" si="22"/>
        <v>2208.37</v>
      </c>
      <c r="K759" s="20">
        <f t="shared" si="23"/>
        <v>2208.37</v>
      </c>
      <c r="L759" s="16" t="str">
        <f>IFERROR(VLOOKUP(E759,'Promociones Vigentes'!A:D,4,),"")</f>
        <v/>
      </c>
    </row>
    <row r="760" spans="1:12" x14ac:dyDescent="0.3">
      <c r="A760" s="105" t="s">
        <v>745</v>
      </c>
      <c r="B760" s="105" t="s">
        <v>67</v>
      </c>
      <c r="C760" s="47">
        <v>7791600049690</v>
      </c>
      <c r="D760" s="106">
        <v>3</v>
      </c>
      <c r="E760" s="106" t="s">
        <v>505</v>
      </c>
      <c r="F760" s="46">
        <v>12009.76</v>
      </c>
      <c r="G760" s="46">
        <v>12009.76</v>
      </c>
      <c r="H760" s="16" t="str">
        <f>IFERROR(VLOOKUP(E760,'Promociones Vigentes'!A:B,2,),"")</f>
        <v/>
      </c>
      <c r="I760" s="16" t="str">
        <f>IFERROR(VLOOKUP(E760,'Promociones Vigentes'!A:C,3,),"")</f>
        <v/>
      </c>
      <c r="J760" s="20">
        <f t="shared" si="22"/>
        <v>12009.76</v>
      </c>
      <c r="K760" s="20">
        <f t="shared" si="23"/>
        <v>12009.76</v>
      </c>
      <c r="L760" s="16" t="str">
        <f>IFERROR(VLOOKUP(E760,'Promociones Vigentes'!A:D,4,),"")</f>
        <v/>
      </c>
    </row>
    <row r="761" spans="1:12" x14ac:dyDescent="0.3">
      <c r="A761" s="105" t="s">
        <v>745</v>
      </c>
      <c r="B761" s="105" t="s">
        <v>2874</v>
      </c>
      <c r="C761" s="47">
        <v>7791274195952</v>
      </c>
      <c r="D761" s="106">
        <v>12</v>
      </c>
      <c r="E761" s="106" t="s">
        <v>2888</v>
      </c>
      <c r="F761" s="46">
        <v>2437.33</v>
      </c>
      <c r="G761" s="46">
        <v>2301.9299999999998</v>
      </c>
      <c r="H761" s="16" t="str">
        <f>IFERROR(VLOOKUP(E761,'Promociones Vigentes'!A:B,2,),"")</f>
        <v/>
      </c>
      <c r="I761" s="16" t="str">
        <f>IFERROR(VLOOKUP(E761,'Promociones Vigentes'!A:C,3,),"")</f>
        <v/>
      </c>
      <c r="J761" s="20">
        <f t="shared" si="22"/>
        <v>2437.33</v>
      </c>
      <c r="K761" s="20">
        <f t="shared" si="23"/>
        <v>2301.9299999999998</v>
      </c>
      <c r="L761" s="16" t="str">
        <f>IFERROR(VLOOKUP(E761,'Promociones Vigentes'!A:D,4,),"")</f>
        <v/>
      </c>
    </row>
    <row r="762" spans="1:12" x14ac:dyDescent="0.3">
      <c r="A762" s="105" t="s">
        <v>745</v>
      </c>
      <c r="B762" s="105" t="s">
        <v>67</v>
      </c>
      <c r="C762" s="47">
        <v>7791600049782</v>
      </c>
      <c r="D762" s="106">
        <v>6</v>
      </c>
      <c r="E762" s="106" t="s">
        <v>506</v>
      </c>
      <c r="F762" s="46">
        <v>2208.37</v>
      </c>
      <c r="G762" s="46">
        <v>2208.37</v>
      </c>
      <c r="H762" s="16" t="str">
        <f>IFERROR(VLOOKUP(E762,'Promociones Vigentes'!A:B,2,),"")</f>
        <v/>
      </c>
      <c r="I762" s="16" t="str">
        <f>IFERROR(VLOOKUP(E762,'Promociones Vigentes'!A:C,3,),"")</f>
        <v/>
      </c>
      <c r="J762" s="20">
        <f t="shared" si="22"/>
        <v>2208.37</v>
      </c>
      <c r="K762" s="20">
        <f t="shared" si="23"/>
        <v>2208.37</v>
      </c>
      <c r="L762" s="16" t="str">
        <f>IFERROR(VLOOKUP(E762,'Promociones Vigentes'!A:D,4,),"")</f>
        <v/>
      </c>
    </row>
    <row r="763" spans="1:12" x14ac:dyDescent="0.3">
      <c r="A763" s="105" t="s">
        <v>745</v>
      </c>
      <c r="B763" s="105" t="s">
        <v>76</v>
      </c>
      <c r="C763" s="47">
        <v>7591083011081</v>
      </c>
      <c r="D763" s="106">
        <v>24</v>
      </c>
      <c r="E763" s="106" t="s">
        <v>2679</v>
      </c>
      <c r="F763" s="46">
        <v>1554.37</v>
      </c>
      <c r="G763" s="46">
        <v>1467.05</v>
      </c>
      <c r="H763" s="16" t="str">
        <f>IFERROR(VLOOKUP(E763,'Promociones Vigentes'!A:B,2,),"")</f>
        <v/>
      </c>
      <c r="I763" s="16" t="str">
        <f>IFERROR(VLOOKUP(E763,'Promociones Vigentes'!A:C,3,),"")</f>
        <v/>
      </c>
      <c r="J763" s="20">
        <f t="shared" si="22"/>
        <v>1554.37</v>
      </c>
      <c r="K763" s="20">
        <f t="shared" si="23"/>
        <v>1467.05</v>
      </c>
      <c r="L763" s="16" t="str">
        <f>IFERROR(VLOOKUP(E763,'Promociones Vigentes'!A:D,4,),"")</f>
        <v/>
      </c>
    </row>
    <row r="764" spans="1:12" x14ac:dyDescent="0.3">
      <c r="A764" s="105" t="s">
        <v>745</v>
      </c>
      <c r="B764" s="105" t="s">
        <v>76</v>
      </c>
      <c r="C764" s="47">
        <v>7509546031828</v>
      </c>
      <c r="D764" s="106">
        <v>12</v>
      </c>
      <c r="E764" s="106" t="s">
        <v>1214</v>
      </c>
      <c r="F764" s="46">
        <v>1345.13</v>
      </c>
      <c r="G764" s="46">
        <v>1269.56</v>
      </c>
      <c r="H764" s="16" t="str">
        <f>IFERROR(VLOOKUP(E764,'Promociones Vigentes'!A:B,2,),"")</f>
        <v/>
      </c>
      <c r="I764" s="16" t="str">
        <f>IFERROR(VLOOKUP(E764,'Promociones Vigentes'!A:C,3,),"")</f>
        <v/>
      </c>
      <c r="J764" s="20">
        <f t="shared" si="22"/>
        <v>1345.13</v>
      </c>
      <c r="K764" s="20">
        <f t="shared" si="23"/>
        <v>1269.56</v>
      </c>
      <c r="L764" s="16" t="str">
        <f>IFERROR(VLOOKUP(E764,'Promociones Vigentes'!A:D,4,),"")</f>
        <v/>
      </c>
    </row>
    <row r="765" spans="1:12" x14ac:dyDescent="0.3">
      <c r="A765" s="105" t="s">
        <v>745</v>
      </c>
      <c r="B765" s="105" t="s">
        <v>76</v>
      </c>
      <c r="C765" s="47">
        <v>7891024073001</v>
      </c>
      <c r="D765" s="106">
        <v>12</v>
      </c>
      <c r="E765" s="106" t="s">
        <v>2699</v>
      </c>
      <c r="F765" s="46">
        <v>1554.37</v>
      </c>
      <c r="G765" s="46">
        <v>1467.05</v>
      </c>
      <c r="H765" s="16" t="str">
        <f>IFERROR(VLOOKUP(E765,'Promociones Vigentes'!A:B,2,),"")</f>
        <v/>
      </c>
      <c r="I765" s="16" t="str">
        <f>IFERROR(VLOOKUP(E765,'Promociones Vigentes'!A:C,3,),"")</f>
        <v/>
      </c>
      <c r="J765" s="20">
        <f t="shared" si="22"/>
        <v>1554.37</v>
      </c>
      <c r="K765" s="20">
        <f t="shared" si="23"/>
        <v>1467.05</v>
      </c>
      <c r="L765" s="16" t="str">
        <f>IFERROR(VLOOKUP(E765,'Promociones Vigentes'!A:D,4,),"")</f>
        <v/>
      </c>
    </row>
    <row r="766" spans="1:12" x14ac:dyDescent="0.3">
      <c r="A766" s="105" t="s">
        <v>745</v>
      </c>
      <c r="B766" s="105" t="s">
        <v>76</v>
      </c>
      <c r="C766" s="47">
        <v>7702010631207</v>
      </c>
      <c r="D766" s="106">
        <v>12</v>
      </c>
      <c r="E766" s="106" t="s">
        <v>974</v>
      </c>
      <c r="F766" s="46">
        <v>1135.8800000000001</v>
      </c>
      <c r="G766" s="46">
        <v>1072.07</v>
      </c>
      <c r="H766" s="16" t="str">
        <f>IFERROR(VLOOKUP(E766,'Promociones Vigentes'!A:B,2,),"")</f>
        <v/>
      </c>
      <c r="I766" s="16" t="str">
        <f>IFERROR(VLOOKUP(E766,'Promociones Vigentes'!A:C,3,),"")</f>
        <v/>
      </c>
      <c r="J766" s="20">
        <f t="shared" si="22"/>
        <v>1135.8800000000001</v>
      </c>
      <c r="K766" s="20">
        <f t="shared" si="23"/>
        <v>1072.07</v>
      </c>
      <c r="L766" s="16" t="str">
        <f>IFERROR(VLOOKUP(E766,'Promociones Vigentes'!A:D,4,),"")</f>
        <v/>
      </c>
    </row>
    <row r="767" spans="1:12" x14ac:dyDescent="0.3">
      <c r="A767" s="105" t="s">
        <v>745</v>
      </c>
      <c r="B767" s="105" t="s">
        <v>76</v>
      </c>
      <c r="C767" s="47">
        <v>7509546073453</v>
      </c>
      <c r="D767" s="106">
        <v>12</v>
      </c>
      <c r="E767" s="106" t="s">
        <v>2700</v>
      </c>
      <c r="F767" s="46">
        <v>1106</v>
      </c>
      <c r="G767" s="46">
        <v>1043.8599999999999</v>
      </c>
      <c r="H767" s="16" t="str">
        <f>IFERROR(VLOOKUP(E767,'Promociones Vigentes'!A:B,2,),"")</f>
        <v/>
      </c>
      <c r="I767" s="16" t="str">
        <f>IFERROR(VLOOKUP(E767,'Promociones Vigentes'!A:C,3,),"")</f>
        <v/>
      </c>
      <c r="J767" s="20">
        <f t="shared" si="22"/>
        <v>1106</v>
      </c>
      <c r="K767" s="20">
        <f t="shared" si="23"/>
        <v>1043.8599999999999</v>
      </c>
      <c r="L767" s="16" t="str">
        <f>IFERROR(VLOOKUP(E767,'Promociones Vigentes'!A:D,4,),"")</f>
        <v/>
      </c>
    </row>
    <row r="768" spans="1:12" x14ac:dyDescent="0.3">
      <c r="A768" s="105" t="s">
        <v>745</v>
      </c>
      <c r="B768" s="105" t="s">
        <v>76</v>
      </c>
      <c r="C768" s="47">
        <v>7509546079400</v>
      </c>
      <c r="D768" s="106">
        <v>12</v>
      </c>
      <c r="E768" s="106" t="s">
        <v>2701</v>
      </c>
      <c r="F768" s="46">
        <v>1644.05</v>
      </c>
      <c r="G768" s="46">
        <v>1551.69</v>
      </c>
      <c r="H768" s="16" t="str">
        <f>IFERROR(VLOOKUP(E768,'Promociones Vigentes'!A:B,2,),"")</f>
        <v/>
      </c>
      <c r="I768" s="16" t="str">
        <f>IFERROR(VLOOKUP(E768,'Promociones Vigentes'!A:C,3,),"")</f>
        <v/>
      </c>
      <c r="J768" s="20">
        <f t="shared" si="22"/>
        <v>1644.05</v>
      </c>
      <c r="K768" s="20">
        <f t="shared" si="23"/>
        <v>1551.69</v>
      </c>
      <c r="L768" s="16" t="str">
        <f>IFERROR(VLOOKUP(E768,'Promociones Vigentes'!A:D,4,),"")</f>
        <v/>
      </c>
    </row>
    <row r="769" spans="1:12" x14ac:dyDescent="0.3">
      <c r="A769" s="105" t="s">
        <v>745</v>
      </c>
      <c r="B769" s="105" t="s">
        <v>76</v>
      </c>
      <c r="C769" s="47">
        <v>7509546003122</v>
      </c>
      <c r="D769" s="106">
        <v>12</v>
      </c>
      <c r="E769" s="106" t="s">
        <v>1263</v>
      </c>
      <c r="F769" s="46">
        <v>1644.05</v>
      </c>
      <c r="G769" s="46">
        <v>1551.69</v>
      </c>
      <c r="H769" s="16" t="str">
        <f>IFERROR(VLOOKUP(E769,'Promociones Vigentes'!A:B,2,),"")</f>
        <v/>
      </c>
      <c r="I769" s="16" t="str">
        <f>IFERROR(VLOOKUP(E769,'Promociones Vigentes'!A:C,3,),"")</f>
        <v/>
      </c>
      <c r="J769" s="20">
        <f t="shared" si="22"/>
        <v>1644.05</v>
      </c>
      <c r="K769" s="20">
        <f t="shared" si="23"/>
        <v>1551.69</v>
      </c>
      <c r="L769" s="16" t="str">
        <f>IFERROR(VLOOKUP(E769,'Promociones Vigentes'!A:D,4,),"")</f>
        <v/>
      </c>
    </row>
    <row r="770" spans="1:12" x14ac:dyDescent="0.3">
      <c r="A770" s="105" t="s">
        <v>745</v>
      </c>
      <c r="B770" s="105" t="s">
        <v>76</v>
      </c>
      <c r="C770" s="47">
        <v>7509546066776</v>
      </c>
      <c r="D770" s="106">
        <v>12</v>
      </c>
      <c r="E770" s="106" t="s">
        <v>1264</v>
      </c>
      <c r="F770" s="46">
        <v>1644.05</v>
      </c>
      <c r="G770" s="46">
        <v>1551.69</v>
      </c>
      <c r="H770" s="16" t="str">
        <f>IFERROR(VLOOKUP(E770,'Promociones Vigentes'!A:B,2,),"")</f>
        <v/>
      </c>
      <c r="I770" s="16" t="str">
        <f>IFERROR(VLOOKUP(E770,'Promociones Vigentes'!A:C,3,),"")</f>
        <v/>
      </c>
      <c r="J770" s="20">
        <f t="shared" ref="J770:J833" si="24">IF(F770="","",IF(H770="",F770,F770-(F770*H770/100)))</f>
        <v>1644.05</v>
      </c>
      <c r="K770" s="20">
        <f t="shared" ref="K770:K833" si="25">IF(G770="","",IF(H770="",G770,G770-(G770*H770/100)))</f>
        <v>1551.69</v>
      </c>
      <c r="L770" s="16" t="str">
        <f>IFERROR(VLOOKUP(E770,'Promociones Vigentes'!A:D,4,),"")</f>
        <v/>
      </c>
    </row>
    <row r="771" spans="1:12" x14ac:dyDescent="0.3">
      <c r="A771" s="105" t="s">
        <v>745</v>
      </c>
      <c r="B771" s="105" t="s">
        <v>76</v>
      </c>
      <c r="C771" s="47">
        <v>7891024028353</v>
      </c>
      <c r="D771" s="106">
        <v>48</v>
      </c>
      <c r="E771" s="106" t="s">
        <v>3036</v>
      </c>
      <c r="F771" s="46">
        <v>1673.94</v>
      </c>
      <c r="G771" s="46">
        <v>1579.9</v>
      </c>
      <c r="H771" s="16" t="str">
        <f>IFERROR(VLOOKUP(E771,'Promociones Vigentes'!A:B,2,),"")</f>
        <v/>
      </c>
      <c r="I771" s="16" t="str">
        <f>IFERROR(VLOOKUP(E771,'Promociones Vigentes'!A:C,3,),"")</f>
        <v/>
      </c>
      <c r="J771" s="20">
        <f t="shared" si="24"/>
        <v>1673.94</v>
      </c>
      <c r="K771" s="20">
        <f t="shared" si="25"/>
        <v>1579.9</v>
      </c>
      <c r="L771" s="16" t="str">
        <f>IFERROR(VLOOKUP(E771,'Promociones Vigentes'!A:D,4,),"")</f>
        <v/>
      </c>
    </row>
    <row r="772" spans="1:12" x14ac:dyDescent="0.3">
      <c r="A772" s="105" t="s">
        <v>745</v>
      </c>
      <c r="B772" s="105" t="s">
        <v>76</v>
      </c>
      <c r="C772" s="47">
        <v>7891024116128</v>
      </c>
      <c r="D772" s="106">
        <v>12</v>
      </c>
      <c r="E772" s="106" t="s">
        <v>1840</v>
      </c>
      <c r="F772" s="46">
        <v>1452.74</v>
      </c>
      <c r="G772" s="46">
        <v>1371.12</v>
      </c>
      <c r="H772" s="16" t="str">
        <f>IFERROR(VLOOKUP(E772,'Promociones Vigentes'!A:B,2,),"")</f>
        <v/>
      </c>
      <c r="I772" s="16" t="str">
        <f>IFERROR(VLOOKUP(E772,'Promociones Vigentes'!A:C,3,),"")</f>
        <v/>
      </c>
      <c r="J772" s="20">
        <f t="shared" si="24"/>
        <v>1452.74</v>
      </c>
      <c r="K772" s="20">
        <f t="shared" si="25"/>
        <v>1371.12</v>
      </c>
      <c r="L772" s="16" t="str">
        <f>IFERROR(VLOOKUP(E772,'Promociones Vigentes'!A:D,4,),"")</f>
        <v/>
      </c>
    </row>
    <row r="773" spans="1:12" x14ac:dyDescent="0.3">
      <c r="A773" s="105" t="s">
        <v>745</v>
      </c>
      <c r="B773" s="105" t="s">
        <v>76</v>
      </c>
      <c r="C773" s="47">
        <v>7591083011098</v>
      </c>
      <c r="D773" s="106">
        <v>24</v>
      </c>
      <c r="E773" s="106" t="s">
        <v>2680</v>
      </c>
      <c r="F773" s="46">
        <v>1554.37</v>
      </c>
      <c r="G773" s="46">
        <v>1467.05</v>
      </c>
      <c r="H773" s="16" t="str">
        <f>IFERROR(VLOOKUP(E773,'Promociones Vigentes'!A:B,2,),"")</f>
        <v/>
      </c>
      <c r="I773" s="16" t="str">
        <f>IFERROR(VLOOKUP(E773,'Promociones Vigentes'!A:C,3,),"")</f>
        <v/>
      </c>
      <c r="J773" s="20">
        <f t="shared" si="24"/>
        <v>1554.37</v>
      </c>
      <c r="K773" s="20">
        <f t="shared" si="25"/>
        <v>1467.05</v>
      </c>
      <c r="L773" s="16" t="str">
        <f>IFERROR(VLOOKUP(E773,'Promociones Vigentes'!A:D,4,),"")</f>
        <v/>
      </c>
    </row>
    <row r="774" spans="1:12" x14ac:dyDescent="0.3">
      <c r="A774" s="105" t="s">
        <v>745</v>
      </c>
      <c r="B774" s="105" t="s">
        <v>76</v>
      </c>
      <c r="C774" s="47">
        <v>7509546070285</v>
      </c>
      <c r="D774" s="106">
        <v>12</v>
      </c>
      <c r="E774" s="106" t="s">
        <v>2702</v>
      </c>
      <c r="F774" s="46">
        <v>1554.37</v>
      </c>
      <c r="G774" s="46">
        <v>1467.05</v>
      </c>
      <c r="H774" s="16" t="str">
        <f>IFERROR(VLOOKUP(E774,'Promociones Vigentes'!A:B,2,),"")</f>
        <v/>
      </c>
      <c r="I774" s="16" t="str">
        <f>IFERROR(VLOOKUP(E774,'Promociones Vigentes'!A:C,3,),"")</f>
        <v/>
      </c>
      <c r="J774" s="20">
        <f t="shared" si="24"/>
        <v>1554.37</v>
      </c>
      <c r="K774" s="20">
        <f t="shared" si="25"/>
        <v>1467.05</v>
      </c>
      <c r="L774" s="16" t="str">
        <f>IFERROR(VLOOKUP(E774,'Promociones Vigentes'!A:D,4,),"")</f>
        <v/>
      </c>
    </row>
    <row r="775" spans="1:12" x14ac:dyDescent="0.3">
      <c r="A775" s="105" t="s">
        <v>745</v>
      </c>
      <c r="B775" s="105" t="s">
        <v>76</v>
      </c>
      <c r="C775" s="47">
        <v>7509546068558</v>
      </c>
      <c r="D775" s="106">
        <v>12</v>
      </c>
      <c r="E775" s="106" t="s">
        <v>2681</v>
      </c>
      <c r="F775" s="46">
        <v>1554.37</v>
      </c>
      <c r="G775" s="46">
        <v>1467.05</v>
      </c>
      <c r="H775" s="16" t="str">
        <f>IFERROR(VLOOKUP(E775,'Promociones Vigentes'!A:B,2,),"")</f>
        <v/>
      </c>
      <c r="I775" s="16" t="str">
        <f>IFERROR(VLOOKUP(E775,'Promociones Vigentes'!A:C,3,),"")</f>
        <v/>
      </c>
      <c r="J775" s="20">
        <f t="shared" si="24"/>
        <v>1554.37</v>
      </c>
      <c r="K775" s="20">
        <f t="shared" si="25"/>
        <v>1467.05</v>
      </c>
      <c r="L775" s="16" t="str">
        <f>IFERROR(VLOOKUP(E775,'Promociones Vigentes'!A:D,4,),"")</f>
        <v/>
      </c>
    </row>
    <row r="776" spans="1:12" x14ac:dyDescent="0.3">
      <c r="A776" s="105" t="s">
        <v>745</v>
      </c>
      <c r="B776" s="105" t="s">
        <v>76</v>
      </c>
      <c r="C776" s="47">
        <v>7793100151224</v>
      </c>
      <c r="D776" s="106">
        <v>72</v>
      </c>
      <c r="E776" s="106" t="s">
        <v>2703</v>
      </c>
      <c r="F776" s="46">
        <v>807.08</v>
      </c>
      <c r="G776" s="46">
        <v>761.74</v>
      </c>
      <c r="H776" s="16" t="str">
        <f>IFERROR(VLOOKUP(E776,'Promociones Vigentes'!A:B,2,),"")</f>
        <v/>
      </c>
      <c r="I776" s="16" t="str">
        <f>IFERROR(VLOOKUP(E776,'Promociones Vigentes'!A:C,3,),"")</f>
        <v/>
      </c>
      <c r="J776" s="20">
        <f t="shared" si="24"/>
        <v>807.08</v>
      </c>
      <c r="K776" s="20">
        <f t="shared" si="25"/>
        <v>761.74</v>
      </c>
      <c r="L776" s="16" t="str">
        <f>IFERROR(VLOOKUP(E776,'Promociones Vigentes'!A:D,4,),"")</f>
        <v/>
      </c>
    </row>
    <row r="777" spans="1:12" x14ac:dyDescent="0.3">
      <c r="A777" s="105" t="s">
        <v>745</v>
      </c>
      <c r="B777" s="105" t="s">
        <v>67</v>
      </c>
      <c r="C777" s="47">
        <v>7791600512033</v>
      </c>
      <c r="D777" s="106">
        <v>3</v>
      </c>
      <c r="E777" s="106" t="s">
        <v>3116</v>
      </c>
      <c r="F777" s="46">
        <v>12085.34</v>
      </c>
      <c r="G777" s="46">
        <v>12085.34</v>
      </c>
      <c r="H777" s="16" t="str">
        <f>IFERROR(VLOOKUP(E777,'Promociones Vigentes'!A:B,2,),"")</f>
        <v/>
      </c>
      <c r="I777" s="16" t="str">
        <f>IFERROR(VLOOKUP(E777,'Promociones Vigentes'!A:C,3,),"")</f>
        <v/>
      </c>
      <c r="J777" s="20">
        <f t="shared" si="24"/>
        <v>12085.34</v>
      </c>
      <c r="K777" s="20">
        <f t="shared" si="25"/>
        <v>12085.34</v>
      </c>
      <c r="L777" s="16" t="str">
        <f>IFERROR(VLOOKUP(E777,'Promociones Vigentes'!A:D,4,),"")</f>
        <v/>
      </c>
    </row>
    <row r="778" spans="1:12" x14ac:dyDescent="0.3">
      <c r="A778" s="105" t="s">
        <v>745</v>
      </c>
      <c r="B778" s="105" t="s">
        <v>67</v>
      </c>
      <c r="C778" s="47">
        <v>7791600512149</v>
      </c>
      <c r="D778" s="106">
        <v>3</v>
      </c>
      <c r="E778" s="106" t="s">
        <v>1698</v>
      </c>
      <c r="F778" s="46">
        <v>4451.7</v>
      </c>
      <c r="G778" s="46">
        <v>4451.7</v>
      </c>
      <c r="H778" s="16" t="str">
        <f>IFERROR(VLOOKUP(E778,'Promociones Vigentes'!A:B,2,),"")</f>
        <v/>
      </c>
      <c r="I778" s="16" t="str">
        <f>IFERROR(VLOOKUP(E778,'Promociones Vigentes'!A:C,3,),"")</f>
        <v/>
      </c>
      <c r="J778" s="20">
        <f t="shared" si="24"/>
        <v>4451.7</v>
      </c>
      <c r="K778" s="20">
        <f t="shared" si="25"/>
        <v>4451.7</v>
      </c>
      <c r="L778" s="16" t="str">
        <f>IFERROR(VLOOKUP(E778,'Promociones Vigentes'!A:D,4,),"")</f>
        <v/>
      </c>
    </row>
    <row r="779" spans="1:12" x14ac:dyDescent="0.3">
      <c r="A779" s="105" t="s">
        <v>745</v>
      </c>
      <c r="B779" s="105" t="s">
        <v>67</v>
      </c>
      <c r="C779" s="47">
        <v>7791600512361</v>
      </c>
      <c r="D779" s="106">
        <v>6</v>
      </c>
      <c r="E779" s="106" t="s">
        <v>1713</v>
      </c>
      <c r="F779" s="46">
        <v>2690.2</v>
      </c>
      <c r="G779" s="46">
        <v>2690.2</v>
      </c>
      <c r="H779" s="16" t="str">
        <f>IFERROR(VLOOKUP(E779,'Promociones Vigentes'!A:B,2,),"")</f>
        <v/>
      </c>
      <c r="I779" s="16" t="str">
        <f>IFERROR(VLOOKUP(E779,'Promociones Vigentes'!A:C,3,),"")</f>
        <v/>
      </c>
      <c r="J779" s="20">
        <f t="shared" si="24"/>
        <v>2690.2</v>
      </c>
      <c r="K779" s="20">
        <f t="shared" si="25"/>
        <v>2690.2</v>
      </c>
      <c r="L779" s="16" t="str">
        <f>IFERROR(VLOOKUP(E779,'Promociones Vigentes'!A:D,4,),"")</f>
        <v/>
      </c>
    </row>
    <row r="780" spans="1:12" x14ac:dyDescent="0.3">
      <c r="A780" s="105" t="s">
        <v>745</v>
      </c>
      <c r="B780" s="105" t="s">
        <v>76</v>
      </c>
      <c r="C780" s="47">
        <v>7891024134429</v>
      </c>
      <c r="D780" s="106">
        <v>48</v>
      </c>
      <c r="E780" s="106" t="s">
        <v>1265</v>
      </c>
      <c r="F780" s="46">
        <v>2630.48</v>
      </c>
      <c r="G780" s="46">
        <v>2482.69</v>
      </c>
      <c r="H780" s="16" t="str">
        <f>IFERROR(VLOOKUP(E780,'Promociones Vigentes'!A:B,2,),"")</f>
        <v/>
      </c>
      <c r="I780" s="16" t="str">
        <f>IFERROR(VLOOKUP(E780,'Promociones Vigentes'!A:C,3,),"")</f>
        <v/>
      </c>
      <c r="J780" s="20">
        <f t="shared" si="24"/>
        <v>2630.48</v>
      </c>
      <c r="K780" s="20">
        <f t="shared" si="25"/>
        <v>2482.69</v>
      </c>
      <c r="L780" s="16" t="str">
        <f>IFERROR(VLOOKUP(E780,'Promociones Vigentes'!A:D,4,),"")</f>
        <v/>
      </c>
    </row>
    <row r="781" spans="1:12" x14ac:dyDescent="0.3">
      <c r="A781" s="105" t="s">
        <v>745</v>
      </c>
      <c r="B781" s="105" t="s">
        <v>67</v>
      </c>
      <c r="C781" s="47">
        <v>7791600521356</v>
      </c>
      <c r="D781" s="106">
        <v>6</v>
      </c>
      <c r="E781" s="106" t="s">
        <v>3058</v>
      </c>
      <c r="F781" s="46">
        <v>2208.37</v>
      </c>
      <c r="G781" s="46">
        <v>2208.37</v>
      </c>
      <c r="H781" s="16" t="str">
        <f>IFERROR(VLOOKUP(E781,'Promociones Vigentes'!A:B,2,),"")</f>
        <v/>
      </c>
      <c r="I781" s="16" t="str">
        <f>IFERROR(VLOOKUP(E781,'Promociones Vigentes'!A:C,3,),"")</f>
        <v/>
      </c>
      <c r="J781" s="20">
        <f t="shared" si="24"/>
        <v>2208.37</v>
      </c>
      <c r="K781" s="20">
        <f t="shared" si="25"/>
        <v>2208.37</v>
      </c>
      <c r="L781" s="16" t="str">
        <f>IFERROR(VLOOKUP(E781,'Promociones Vigentes'!A:D,4,),"")</f>
        <v/>
      </c>
    </row>
    <row r="782" spans="1:12" x14ac:dyDescent="0.3">
      <c r="A782" s="105" t="s">
        <v>745</v>
      </c>
      <c r="B782" s="105" t="s">
        <v>76</v>
      </c>
      <c r="C782" s="47">
        <v>7509546686295</v>
      </c>
      <c r="D782" s="106">
        <v>72</v>
      </c>
      <c r="E782" s="106" t="s">
        <v>3037</v>
      </c>
      <c r="F782" s="46">
        <v>2092.42</v>
      </c>
      <c r="G782" s="46">
        <v>1974.87</v>
      </c>
      <c r="H782" s="16" t="str">
        <f>IFERROR(VLOOKUP(E782,'Promociones Vigentes'!A:B,2,),"")</f>
        <v/>
      </c>
      <c r="I782" s="16" t="str">
        <f>IFERROR(VLOOKUP(E782,'Promociones Vigentes'!A:C,3,),"")</f>
        <v/>
      </c>
      <c r="J782" s="20">
        <f t="shared" si="24"/>
        <v>2092.42</v>
      </c>
      <c r="K782" s="20">
        <f t="shared" si="25"/>
        <v>1974.87</v>
      </c>
      <c r="L782" s="16" t="str">
        <f>IFERROR(VLOOKUP(E782,'Promociones Vigentes'!A:D,4,),"")</f>
        <v/>
      </c>
    </row>
    <row r="783" spans="1:12" x14ac:dyDescent="0.3">
      <c r="A783" s="105" t="s">
        <v>745</v>
      </c>
      <c r="B783" s="105" t="s">
        <v>187</v>
      </c>
      <c r="C783" s="47">
        <v>7509546687292</v>
      </c>
      <c r="D783" s="106">
        <v>72</v>
      </c>
      <c r="E783" s="106" t="s">
        <v>1266</v>
      </c>
      <c r="F783" s="46">
        <v>896.75</v>
      </c>
      <c r="G783" s="46">
        <v>846.38</v>
      </c>
      <c r="H783" s="16" t="str">
        <f>IFERROR(VLOOKUP(E783,'Promociones Vigentes'!A:B,2,),"")</f>
        <v/>
      </c>
      <c r="I783" s="16" t="str">
        <f>IFERROR(VLOOKUP(E783,'Promociones Vigentes'!A:C,3,),"")</f>
        <v/>
      </c>
      <c r="J783" s="20">
        <f t="shared" si="24"/>
        <v>896.75</v>
      </c>
      <c r="K783" s="20">
        <f t="shared" si="25"/>
        <v>846.38</v>
      </c>
      <c r="L783" s="16" t="str">
        <f>IFERROR(VLOOKUP(E783,'Promociones Vigentes'!A:D,4,),"")</f>
        <v/>
      </c>
    </row>
    <row r="784" spans="1:12" x14ac:dyDescent="0.3">
      <c r="A784" s="105" t="s">
        <v>745</v>
      </c>
      <c r="B784" s="105" t="s">
        <v>841</v>
      </c>
      <c r="C784" s="47">
        <v>70942003247</v>
      </c>
      <c r="D784" s="106">
        <v>6</v>
      </c>
      <c r="E784" s="106" t="s">
        <v>1122</v>
      </c>
      <c r="F784" s="46">
        <v>4484.71</v>
      </c>
      <c r="G784" s="46">
        <v>4380.41</v>
      </c>
      <c r="H784" s="16" t="str">
        <f>IFERROR(VLOOKUP(E784,'Promociones Vigentes'!A:B,2,),"")</f>
        <v/>
      </c>
      <c r="I784" s="16" t="str">
        <f>IFERROR(VLOOKUP(E784,'Promociones Vigentes'!A:C,3,),"")</f>
        <v/>
      </c>
      <c r="J784" s="20">
        <f t="shared" si="24"/>
        <v>4484.71</v>
      </c>
      <c r="K784" s="20">
        <f t="shared" si="25"/>
        <v>4380.41</v>
      </c>
      <c r="L784" s="16" t="str">
        <f>IFERROR(VLOOKUP(E784,'Promociones Vigentes'!A:D,4,),"")</f>
        <v/>
      </c>
    </row>
    <row r="785" spans="1:12" x14ac:dyDescent="0.3">
      <c r="A785" s="105" t="s">
        <v>745</v>
      </c>
      <c r="B785" s="105" t="s">
        <v>841</v>
      </c>
      <c r="C785" s="47">
        <v>70942125925</v>
      </c>
      <c r="D785" s="106">
        <v>6</v>
      </c>
      <c r="E785" s="106" t="s">
        <v>2442</v>
      </c>
      <c r="F785" s="46">
        <v>3260.53</v>
      </c>
      <c r="G785" s="46">
        <v>3184.71</v>
      </c>
      <c r="H785" s="16" t="str">
        <f>IFERROR(VLOOKUP(E785,'Promociones Vigentes'!A:B,2,),"")</f>
        <v/>
      </c>
      <c r="I785" s="16" t="str">
        <f>IFERROR(VLOOKUP(E785,'Promociones Vigentes'!A:C,3,),"")</f>
        <v/>
      </c>
      <c r="J785" s="20">
        <f t="shared" si="24"/>
        <v>3260.53</v>
      </c>
      <c r="K785" s="20">
        <f t="shared" si="25"/>
        <v>3184.71</v>
      </c>
      <c r="L785" s="16" t="str">
        <f>IFERROR(VLOOKUP(E785,'Promociones Vigentes'!A:D,4,),"")</f>
        <v/>
      </c>
    </row>
    <row r="786" spans="1:12" x14ac:dyDescent="0.3">
      <c r="A786" s="105" t="s">
        <v>745</v>
      </c>
      <c r="B786" s="105" t="s">
        <v>340</v>
      </c>
      <c r="C786" s="47">
        <v>7790740000653</v>
      </c>
      <c r="D786" s="106">
        <v>12</v>
      </c>
      <c r="E786" s="106" t="s">
        <v>3002</v>
      </c>
      <c r="F786" s="46">
        <v>807.08</v>
      </c>
      <c r="G786" s="46">
        <v>761.74</v>
      </c>
      <c r="H786" s="16" t="str">
        <f>IFERROR(VLOOKUP(E786,'Promociones Vigentes'!A:B,2,),"")</f>
        <v/>
      </c>
      <c r="I786" s="16" t="str">
        <f>IFERROR(VLOOKUP(E786,'Promociones Vigentes'!A:C,3,),"")</f>
        <v/>
      </c>
      <c r="J786" s="20">
        <f t="shared" si="24"/>
        <v>807.08</v>
      </c>
      <c r="K786" s="20">
        <f t="shared" si="25"/>
        <v>761.74</v>
      </c>
      <c r="L786" s="16" t="str">
        <f>IFERROR(VLOOKUP(E786,'Promociones Vigentes'!A:D,4,),"")</f>
        <v/>
      </c>
    </row>
    <row r="787" spans="1:12" x14ac:dyDescent="0.3">
      <c r="A787" s="105" t="s">
        <v>745</v>
      </c>
      <c r="B787" s="105" t="s">
        <v>340</v>
      </c>
      <c r="C787" s="47">
        <v>7790740000660</v>
      </c>
      <c r="D787" s="106">
        <v>12</v>
      </c>
      <c r="E787" s="106" t="s">
        <v>2704</v>
      </c>
      <c r="F787" s="46">
        <v>807.08</v>
      </c>
      <c r="G787" s="46">
        <v>761.74</v>
      </c>
      <c r="H787" s="16" t="str">
        <f>IFERROR(VLOOKUP(E787,'Promociones Vigentes'!A:B,2,),"")</f>
        <v/>
      </c>
      <c r="I787" s="16" t="str">
        <f>IFERROR(VLOOKUP(E787,'Promociones Vigentes'!A:C,3,),"")</f>
        <v/>
      </c>
      <c r="J787" s="20">
        <f t="shared" si="24"/>
        <v>807.08</v>
      </c>
      <c r="K787" s="20">
        <f t="shared" si="25"/>
        <v>761.74</v>
      </c>
      <c r="L787" s="16" t="str">
        <f>IFERROR(VLOOKUP(E787,'Promociones Vigentes'!A:D,4,),"")</f>
        <v/>
      </c>
    </row>
    <row r="788" spans="1:12" x14ac:dyDescent="0.3">
      <c r="A788" s="105" t="s">
        <v>745</v>
      </c>
      <c r="B788" s="105" t="s">
        <v>340</v>
      </c>
      <c r="C788" s="47">
        <v>7790740000677</v>
      </c>
      <c r="D788" s="106">
        <v>12</v>
      </c>
      <c r="E788" s="106" t="s">
        <v>3003</v>
      </c>
      <c r="F788" s="46">
        <v>807.08</v>
      </c>
      <c r="G788" s="46">
        <v>761.74</v>
      </c>
      <c r="H788" s="16" t="str">
        <f>IFERROR(VLOOKUP(E788,'Promociones Vigentes'!A:B,2,),"")</f>
        <v/>
      </c>
      <c r="I788" s="16" t="str">
        <f>IFERROR(VLOOKUP(E788,'Promociones Vigentes'!A:C,3,),"")</f>
        <v/>
      </c>
      <c r="J788" s="20">
        <f t="shared" si="24"/>
        <v>807.08</v>
      </c>
      <c r="K788" s="20">
        <f t="shared" si="25"/>
        <v>761.74</v>
      </c>
      <c r="L788" s="16" t="str">
        <f>IFERROR(VLOOKUP(E788,'Promociones Vigentes'!A:D,4,),"")</f>
        <v/>
      </c>
    </row>
    <row r="789" spans="1:12" x14ac:dyDescent="0.3">
      <c r="A789" s="105" t="s">
        <v>745</v>
      </c>
      <c r="B789" s="105" t="s">
        <v>76</v>
      </c>
      <c r="C789" s="47">
        <v>7891024316207</v>
      </c>
      <c r="D789" s="106">
        <v>12</v>
      </c>
      <c r="E789" s="106" t="s">
        <v>355</v>
      </c>
      <c r="F789" s="46">
        <v>2630.48</v>
      </c>
      <c r="G789" s="46">
        <v>2482.69</v>
      </c>
      <c r="H789" s="16" t="str">
        <f>IFERROR(VLOOKUP(E789,'Promociones Vigentes'!A:B,2,),"")</f>
        <v/>
      </c>
      <c r="I789" s="16" t="str">
        <f>IFERROR(VLOOKUP(E789,'Promociones Vigentes'!A:C,3,),"")</f>
        <v/>
      </c>
      <c r="J789" s="20">
        <f t="shared" si="24"/>
        <v>2630.48</v>
      </c>
      <c r="K789" s="20">
        <f t="shared" si="25"/>
        <v>2482.69</v>
      </c>
      <c r="L789" s="16" t="str">
        <f>IFERROR(VLOOKUP(E789,'Promociones Vigentes'!A:D,4,),"")</f>
        <v/>
      </c>
    </row>
    <row r="790" spans="1:12" x14ac:dyDescent="0.3">
      <c r="A790" s="105" t="s">
        <v>745</v>
      </c>
      <c r="B790" s="105" t="s">
        <v>188</v>
      </c>
      <c r="C790" s="47">
        <v>7509546685847</v>
      </c>
      <c r="D790" s="106">
        <v>72</v>
      </c>
      <c r="E790" s="106" t="s">
        <v>1826</v>
      </c>
      <c r="F790" s="46">
        <v>807.08</v>
      </c>
      <c r="G790" s="46">
        <v>761.74</v>
      </c>
      <c r="H790" s="16" t="str">
        <f>IFERROR(VLOOKUP(E790,'Promociones Vigentes'!A:B,2,),"")</f>
        <v/>
      </c>
      <c r="I790" s="16" t="str">
        <f>IFERROR(VLOOKUP(E790,'Promociones Vigentes'!A:C,3,),"")</f>
        <v/>
      </c>
      <c r="J790" s="20">
        <f t="shared" si="24"/>
        <v>807.08</v>
      </c>
      <c r="K790" s="20">
        <f t="shared" si="25"/>
        <v>761.74</v>
      </c>
      <c r="L790" s="16" t="str">
        <f>IFERROR(VLOOKUP(E790,'Promociones Vigentes'!A:D,4,),"")</f>
        <v/>
      </c>
    </row>
    <row r="791" spans="1:12" x14ac:dyDescent="0.3">
      <c r="A791" s="105" t="s">
        <v>745</v>
      </c>
      <c r="B791" s="105" t="s">
        <v>76</v>
      </c>
      <c r="C791" s="47">
        <v>7509546685861</v>
      </c>
      <c r="D791" s="106">
        <v>72</v>
      </c>
      <c r="E791" s="106" t="s">
        <v>2396</v>
      </c>
      <c r="F791" s="46">
        <v>1016.32</v>
      </c>
      <c r="G791" s="46">
        <v>959.22</v>
      </c>
      <c r="H791" s="16" t="str">
        <f>IFERROR(VLOOKUP(E791,'Promociones Vigentes'!A:B,2,),"")</f>
        <v/>
      </c>
      <c r="I791" s="16" t="str">
        <f>IFERROR(VLOOKUP(E791,'Promociones Vigentes'!A:C,3,),"")</f>
        <v/>
      </c>
      <c r="J791" s="20">
        <f t="shared" si="24"/>
        <v>1016.32</v>
      </c>
      <c r="K791" s="20">
        <f t="shared" si="25"/>
        <v>959.22</v>
      </c>
      <c r="L791" s="16" t="str">
        <f>IFERROR(VLOOKUP(E791,'Promociones Vigentes'!A:D,4,),"")</f>
        <v/>
      </c>
    </row>
    <row r="792" spans="1:12" x14ac:dyDescent="0.3">
      <c r="A792" s="105" t="s">
        <v>745</v>
      </c>
      <c r="B792" s="105" t="s">
        <v>76</v>
      </c>
      <c r="C792" s="47">
        <v>7509546677521</v>
      </c>
      <c r="D792" s="106">
        <v>72</v>
      </c>
      <c r="E792" s="106" t="s">
        <v>3038</v>
      </c>
      <c r="F792" s="46">
        <v>1673.93</v>
      </c>
      <c r="G792" s="46">
        <v>1579.89</v>
      </c>
      <c r="H792" s="16" t="str">
        <f>IFERROR(VLOOKUP(E792,'Promociones Vigentes'!A:B,2,),"")</f>
        <v/>
      </c>
      <c r="I792" s="16" t="str">
        <f>IFERROR(VLOOKUP(E792,'Promociones Vigentes'!A:C,3,),"")</f>
        <v/>
      </c>
      <c r="J792" s="20">
        <f t="shared" si="24"/>
        <v>1673.93</v>
      </c>
      <c r="K792" s="20">
        <f t="shared" si="25"/>
        <v>1579.89</v>
      </c>
      <c r="L792" s="16" t="str">
        <f>IFERROR(VLOOKUP(E792,'Promociones Vigentes'!A:D,4,),"")</f>
        <v/>
      </c>
    </row>
    <row r="793" spans="1:12" x14ac:dyDescent="0.3">
      <c r="A793" s="105" t="s">
        <v>745</v>
      </c>
      <c r="B793" s="105" t="s">
        <v>76</v>
      </c>
      <c r="C793" s="47">
        <v>7509546686271</v>
      </c>
      <c r="D793" s="106">
        <v>48</v>
      </c>
      <c r="E793" s="106" t="s">
        <v>3039</v>
      </c>
      <c r="F793" s="46">
        <v>3646.8</v>
      </c>
      <c r="G793" s="46">
        <v>3441.92</v>
      </c>
      <c r="H793" s="16" t="str">
        <f>IFERROR(VLOOKUP(E793,'Promociones Vigentes'!A:B,2,),"")</f>
        <v/>
      </c>
      <c r="I793" s="16" t="str">
        <f>IFERROR(VLOOKUP(E793,'Promociones Vigentes'!A:C,3,),"")</f>
        <v/>
      </c>
      <c r="J793" s="20">
        <f t="shared" si="24"/>
        <v>3646.8</v>
      </c>
      <c r="K793" s="20">
        <f t="shared" si="25"/>
        <v>3441.92</v>
      </c>
      <c r="L793" s="16" t="str">
        <f>IFERROR(VLOOKUP(E793,'Promociones Vigentes'!A:D,4,),"")</f>
        <v/>
      </c>
    </row>
    <row r="794" spans="1:12" x14ac:dyDescent="0.3">
      <c r="A794" s="105" t="s">
        <v>745</v>
      </c>
      <c r="B794" s="105" t="s">
        <v>76</v>
      </c>
      <c r="C794" s="47">
        <v>7509546677200</v>
      </c>
      <c r="D794" s="106">
        <v>72</v>
      </c>
      <c r="E794" s="106" t="s">
        <v>2866</v>
      </c>
      <c r="F794" s="46">
        <v>1917.69</v>
      </c>
      <c r="G794" s="46">
        <v>1809.96</v>
      </c>
      <c r="H794" s="16" t="str">
        <f>IFERROR(VLOOKUP(E794,'Promociones Vigentes'!A:B,2,),"")</f>
        <v/>
      </c>
      <c r="I794" s="16" t="str">
        <f>IFERROR(VLOOKUP(E794,'Promociones Vigentes'!A:C,3,),"")</f>
        <v/>
      </c>
      <c r="J794" s="20">
        <f t="shared" si="24"/>
        <v>1917.69</v>
      </c>
      <c r="K794" s="20">
        <f t="shared" si="25"/>
        <v>1809.96</v>
      </c>
      <c r="L794" s="16" t="str">
        <f>IFERROR(VLOOKUP(E794,'Promociones Vigentes'!A:D,4,),"")</f>
        <v/>
      </c>
    </row>
    <row r="795" spans="1:12" x14ac:dyDescent="0.3">
      <c r="A795" s="105" t="s">
        <v>745</v>
      </c>
      <c r="B795" s="105" t="s">
        <v>1262</v>
      </c>
      <c r="C795" s="47">
        <v>7509546677163</v>
      </c>
      <c r="D795" s="106">
        <v>72</v>
      </c>
      <c r="E795" s="106" t="s">
        <v>2409</v>
      </c>
      <c r="F795" s="46">
        <v>1404.92</v>
      </c>
      <c r="G795" s="46">
        <v>1325.99</v>
      </c>
      <c r="H795" s="16" t="str">
        <f>IFERROR(VLOOKUP(E795,'Promociones Vigentes'!A:B,2,),"")</f>
        <v/>
      </c>
      <c r="I795" s="16" t="str">
        <f>IFERROR(VLOOKUP(E795,'Promociones Vigentes'!A:C,3,),"")</f>
        <v/>
      </c>
      <c r="J795" s="20">
        <f t="shared" si="24"/>
        <v>1404.92</v>
      </c>
      <c r="K795" s="20">
        <f t="shared" si="25"/>
        <v>1325.99</v>
      </c>
      <c r="L795" s="16" t="str">
        <f>IFERROR(VLOOKUP(E795,'Promociones Vigentes'!A:D,4,),"")</f>
        <v/>
      </c>
    </row>
    <row r="796" spans="1:12" x14ac:dyDescent="0.3">
      <c r="A796" s="105" t="s">
        <v>745</v>
      </c>
      <c r="B796" s="105" t="s">
        <v>1262</v>
      </c>
      <c r="C796" s="47">
        <v>7509546686479</v>
      </c>
      <c r="D796" s="106">
        <v>72</v>
      </c>
      <c r="E796" s="106" t="s">
        <v>1827</v>
      </c>
      <c r="F796" s="46">
        <v>1823.39</v>
      </c>
      <c r="G796" s="46">
        <v>1720.95</v>
      </c>
      <c r="H796" s="16" t="str">
        <f>IFERROR(VLOOKUP(E796,'Promociones Vigentes'!A:B,2,),"")</f>
        <v/>
      </c>
      <c r="I796" s="16" t="str">
        <f>IFERROR(VLOOKUP(E796,'Promociones Vigentes'!A:C,3,),"")</f>
        <v/>
      </c>
      <c r="J796" s="20">
        <f t="shared" si="24"/>
        <v>1823.39</v>
      </c>
      <c r="K796" s="20">
        <f t="shared" si="25"/>
        <v>1720.95</v>
      </c>
      <c r="L796" s="16" t="str">
        <f>IFERROR(VLOOKUP(E796,'Promociones Vigentes'!A:D,4,),"")</f>
        <v/>
      </c>
    </row>
    <row r="797" spans="1:12" x14ac:dyDescent="0.3">
      <c r="A797" s="105" t="s">
        <v>745</v>
      </c>
      <c r="B797" s="105" t="s">
        <v>1262</v>
      </c>
      <c r="C797" s="47">
        <v>7509546686462</v>
      </c>
      <c r="D797" s="106">
        <v>48</v>
      </c>
      <c r="E797" s="106" t="s">
        <v>1828</v>
      </c>
      <c r="F797" s="46">
        <v>3527.23</v>
      </c>
      <c r="G797" s="46">
        <v>3329.07</v>
      </c>
      <c r="H797" s="16" t="str">
        <f>IFERROR(VLOOKUP(E797,'Promociones Vigentes'!A:B,2,),"")</f>
        <v/>
      </c>
      <c r="I797" s="16" t="str">
        <f>IFERROR(VLOOKUP(E797,'Promociones Vigentes'!A:C,3,),"")</f>
        <v/>
      </c>
      <c r="J797" s="20">
        <f t="shared" si="24"/>
        <v>3527.23</v>
      </c>
      <c r="K797" s="20">
        <f t="shared" si="25"/>
        <v>3329.07</v>
      </c>
      <c r="L797" s="16" t="str">
        <f>IFERROR(VLOOKUP(E797,'Promociones Vigentes'!A:D,4,),"")</f>
        <v/>
      </c>
    </row>
    <row r="798" spans="1:12" x14ac:dyDescent="0.3">
      <c r="A798" s="105" t="s">
        <v>745</v>
      </c>
      <c r="B798" s="105" t="s">
        <v>76</v>
      </c>
      <c r="C798" s="47">
        <v>7509546686530</v>
      </c>
      <c r="D798" s="106">
        <v>72</v>
      </c>
      <c r="E798" s="106" t="s">
        <v>3040</v>
      </c>
      <c r="F798" s="46">
        <v>1972.85</v>
      </c>
      <c r="G798" s="46">
        <v>1862.02</v>
      </c>
      <c r="H798" s="16" t="str">
        <f>IFERROR(VLOOKUP(E798,'Promociones Vigentes'!A:B,2,),"")</f>
        <v/>
      </c>
      <c r="I798" s="16" t="str">
        <f>IFERROR(VLOOKUP(E798,'Promociones Vigentes'!A:C,3,),"")</f>
        <v/>
      </c>
      <c r="J798" s="20">
        <f t="shared" si="24"/>
        <v>1972.85</v>
      </c>
      <c r="K798" s="20">
        <f t="shared" si="25"/>
        <v>1862.02</v>
      </c>
      <c r="L798" s="16" t="str">
        <f>IFERROR(VLOOKUP(E798,'Promociones Vigentes'!A:D,4,),"")</f>
        <v/>
      </c>
    </row>
    <row r="799" spans="1:12" x14ac:dyDescent="0.3">
      <c r="A799" s="105" t="s">
        <v>745</v>
      </c>
      <c r="B799" s="105" t="s">
        <v>76</v>
      </c>
      <c r="C799" s="47">
        <v>7509546686523</v>
      </c>
      <c r="D799" s="106">
        <v>72</v>
      </c>
      <c r="E799" s="106" t="s">
        <v>1871</v>
      </c>
      <c r="F799" s="46">
        <v>2510.9</v>
      </c>
      <c r="G799" s="46">
        <v>2369.85</v>
      </c>
      <c r="H799" s="16" t="str">
        <f>IFERROR(VLOOKUP(E799,'Promociones Vigentes'!A:B,2,),"")</f>
        <v/>
      </c>
      <c r="I799" s="16" t="str">
        <f>IFERROR(VLOOKUP(E799,'Promociones Vigentes'!A:C,3,),"")</f>
        <v/>
      </c>
      <c r="J799" s="20">
        <f t="shared" si="24"/>
        <v>2510.9</v>
      </c>
      <c r="K799" s="20">
        <f t="shared" si="25"/>
        <v>2369.85</v>
      </c>
      <c r="L799" s="16" t="str">
        <f>IFERROR(VLOOKUP(E799,'Promociones Vigentes'!A:D,4,),"")</f>
        <v/>
      </c>
    </row>
    <row r="800" spans="1:12" x14ac:dyDescent="0.3">
      <c r="A800" s="105" t="s">
        <v>745</v>
      </c>
      <c r="B800" s="105" t="s">
        <v>187</v>
      </c>
      <c r="C800" s="47">
        <v>7509546687285</v>
      </c>
      <c r="D800" s="106">
        <v>72</v>
      </c>
      <c r="E800" s="106" t="s">
        <v>1829</v>
      </c>
      <c r="F800" s="46">
        <v>807.08</v>
      </c>
      <c r="G800" s="46">
        <v>761.74</v>
      </c>
      <c r="H800" s="16" t="str">
        <f>IFERROR(VLOOKUP(E800,'Promociones Vigentes'!A:B,2,),"")</f>
        <v/>
      </c>
      <c r="I800" s="16" t="str">
        <f>IFERROR(VLOOKUP(E800,'Promociones Vigentes'!A:C,3,),"")</f>
        <v/>
      </c>
      <c r="J800" s="20">
        <f t="shared" si="24"/>
        <v>807.08</v>
      </c>
      <c r="K800" s="20">
        <f t="shared" si="25"/>
        <v>761.74</v>
      </c>
      <c r="L800" s="16" t="str">
        <f>IFERROR(VLOOKUP(E800,'Promociones Vigentes'!A:D,4,),"")</f>
        <v/>
      </c>
    </row>
    <row r="801" spans="1:12" x14ac:dyDescent="0.3">
      <c r="A801" s="105" t="s">
        <v>745</v>
      </c>
      <c r="B801" s="105" t="s">
        <v>76</v>
      </c>
      <c r="C801" s="47">
        <v>7509546687278</v>
      </c>
      <c r="D801" s="106">
        <v>48</v>
      </c>
      <c r="E801" s="106" t="s">
        <v>2397</v>
      </c>
      <c r="F801" s="46">
        <v>2170.14</v>
      </c>
      <c r="G801" s="46">
        <v>2048.2199999999998</v>
      </c>
      <c r="H801" s="16" t="str">
        <f>IFERROR(VLOOKUP(E801,'Promociones Vigentes'!A:B,2,),"")</f>
        <v/>
      </c>
      <c r="I801" s="16" t="str">
        <f>IFERROR(VLOOKUP(E801,'Promociones Vigentes'!A:C,3,),"")</f>
        <v/>
      </c>
      <c r="J801" s="20">
        <f t="shared" si="24"/>
        <v>2170.14</v>
      </c>
      <c r="K801" s="20">
        <f t="shared" si="25"/>
        <v>2048.2199999999998</v>
      </c>
      <c r="L801" s="16" t="str">
        <f>IFERROR(VLOOKUP(E801,'Promociones Vigentes'!A:D,4,),"")</f>
        <v/>
      </c>
    </row>
    <row r="802" spans="1:12" x14ac:dyDescent="0.3">
      <c r="A802" s="105" t="s">
        <v>745</v>
      </c>
      <c r="B802" s="105" t="s">
        <v>76</v>
      </c>
      <c r="C802" s="47">
        <v>7509546677668</v>
      </c>
      <c r="D802" s="106">
        <v>48</v>
      </c>
      <c r="E802" s="106" t="s">
        <v>3041</v>
      </c>
      <c r="F802" s="46">
        <v>5380.52</v>
      </c>
      <c r="G802" s="46">
        <v>5078.24</v>
      </c>
      <c r="H802" s="16" t="str">
        <f>IFERROR(VLOOKUP(E802,'Promociones Vigentes'!A:B,2,),"")</f>
        <v/>
      </c>
      <c r="I802" s="16" t="str">
        <f>IFERROR(VLOOKUP(E802,'Promociones Vigentes'!A:C,3,),"")</f>
        <v/>
      </c>
      <c r="J802" s="20">
        <f t="shared" si="24"/>
        <v>5380.52</v>
      </c>
      <c r="K802" s="20">
        <f t="shared" si="25"/>
        <v>5078.24</v>
      </c>
      <c r="L802" s="16" t="str">
        <f>IFERROR(VLOOKUP(E802,'Promociones Vigentes'!A:D,4,),"")</f>
        <v/>
      </c>
    </row>
    <row r="803" spans="1:12" x14ac:dyDescent="0.3">
      <c r="A803" s="105" t="s">
        <v>745</v>
      </c>
      <c r="B803" s="105" t="s">
        <v>76</v>
      </c>
      <c r="C803" s="47">
        <v>7509546688398</v>
      </c>
      <c r="D803" s="106">
        <v>48</v>
      </c>
      <c r="E803" s="106" t="s">
        <v>2557</v>
      </c>
      <c r="F803" s="46">
        <v>3407.66</v>
      </c>
      <c r="G803" s="46">
        <v>3216.21</v>
      </c>
      <c r="H803" s="16" t="str">
        <f>IFERROR(VLOOKUP(E803,'Promociones Vigentes'!A:B,2,),"")</f>
        <v/>
      </c>
      <c r="I803" s="16" t="str">
        <f>IFERROR(VLOOKUP(E803,'Promociones Vigentes'!A:C,3,),"")</f>
        <v/>
      </c>
      <c r="J803" s="20">
        <f t="shared" si="24"/>
        <v>3407.66</v>
      </c>
      <c r="K803" s="20">
        <f t="shared" si="25"/>
        <v>3216.21</v>
      </c>
      <c r="L803" s="16" t="str">
        <f>IFERROR(VLOOKUP(E803,'Promociones Vigentes'!A:D,4,),"")</f>
        <v/>
      </c>
    </row>
    <row r="804" spans="1:12" x14ac:dyDescent="0.3">
      <c r="A804" s="105" t="s">
        <v>745</v>
      </c>
      <c r="B804" s="105" t="s">
        <v>76</v>
      </c>
      <c r="C804" s="47">
        <v>7509546679389</v>
      </c>
      <c r="D804" s="106">
        <v>48</v>
      </c>
      <c r="E804" s="106" t="s">
        <v>2867</v>
      </c>
      <c r="F804" s="46">
        <v>2690.25</v>
      </c>
      <c r="G804" s="46">
        <v>2539.12</v>
      </c>
      <c r="H804" s="16" t="str">
        <f>IFERROR(VLOOKUP(E804,'Promociones Vigentes'!A:B,2,),"")</f>
        <v/>
      </c>
      <c r="I804" s="16" t="str">
        <f>IFERROR(VLOOKUP(E804,'Promociones Vigentes'!A:C,3,),"")</f>
        <v/>
      </c>
      <c r="J804" s="20">
        <f t="shared" si="24"/>
        <v>2690.25</v>
      </c>
      <c r="K804" s="20">
        <f t="shared" si="25"/>
        <v>2539.12</v>
      </c>
      <c r="L804" s="16" t="str">
        <f>IFERROR(VLOOKUP(E804,'Promociones Vigentes'!A:D,4,),"")</f>
        <v/>
      </c>
    </row>
    <row r="805" spans="1:12" x14ac:dyDescent="0.3">
      <c r="A805" s="105" t="s">
        <v>745</v>
      </c>
      <c r="B805" s="105" t="s">
        <v>71</v>
      </c>
      <c r="C805" s="47">
        <v>7790250054894</v>
      </c>
      <c r="D805" s="106">
        <v>35</v>
      </c>
      <c r="E805" s="106" t="s">
        <v>1539</v>
      </c>
      <c r="F805" s="46">
        <v>1359.37</v>
      </c>
      <c r="G805" s="46">
        <v>1329.63</v>
      </c>
      <c r="H805" s="16">
        <f>IFERROR(VLOOKUP(E805,'Promociones Vigentes'!A:B,2,),"")</f>
        <v>33.33</v>
      </c>
      <c r="I805" s="16">
        <f>IFERROR(VLOOKUP(E805,'Promociones Vigentes'!A:C,3,),"")</f>
        <v>0</v>
      </c>
      <c r="J805" s="20">
        <f t="shared" si="24"/>
        <v>906.29197899999997</v>
      </c>
      <c r="K805" s="20">
        <f t="shared" si="25"/>
        <v>886.46432100000015</v>
      </c>
      <c r="L805" s="16" t="str">
        <f>IFERROR(VLOOKUP(E805,'Promociones Vigentes'!A:D,4,),"")</f>
        <v>29/02/2024-31/03/2024</v>
      </c>
    </row>
    <row r="806" spans="1:12" x14ac:dyDescent="0.3">
      <c r="A806" s="105" t="s">
        <v>745</v>
      </c>
      <c r="B806" s="105" t="s">
        <v>495</v>
      </c>
      <c r="C806" s="47">
        <v>7891010254766</v>
      </c>
      <c r="D806" s="106">
        <v>40</v>
      </c>
      <c r="E806" s="106" t="s">
        <v>1580</v>
      </c>
      <c r="F806" s="46">
        <v>1936.54</v>
      </c>
      <c r="G806" s="46">
        <v>1850.47</v>
      </c>
      <c r="H806" s="16">
        <f>IFERROR(VLOOKUP(E806,'Promociones Vigentes'!A:B,2,),"")</f>
        <v>20</v>
      </c>
      <c r="I806" s="16">
        <f>IFERROR(VLOOKUP(E806,'Promociones Vigentes'!A:C,3,),"")</f>
        <v>0</v>
      </c>
      <c r="J806" s="20">
        <f t="shared" si="24"/>
        <v>1549.232</v>
      </c>
      <c r="K806" s="20">
        <f t="shared" si="25"/>
        <v>1480.376</v>
      </c>
      <c r="L806" s="16" t="str">
        <f>IFERROR(VLOOKUP(E806,'Promociones Vigentes'!A:D,4,),"")</f>
        <v>01/03/2024-31/03/2024</v>
      </c>
    </row>
    <row r="807" spans="1:12" x14ac:dyDescent="0.3">
      <c r="A807" s="105" t="s">
        <v>745</v>
      </c>
      <c r="B807" s="105" t="s">
        <v>67</v>
      </c>
      <c r="C807" s="47">
        <v>7791600056148</v>
      </c>
      <c r="D807" s="106">
        <v>6</v>
      </c>
      <c r="E807" s="106" t="s">
        <v>3059</v>
      </c>
      <c r="F807" s="46">
        <v>2208.37</v>
      </c>
      <c r="G807" s="46">
        <v>2208.37</v>
      </c>
      <c r="H807" s="16" t="str">
        <f>IFERROR(VLOOKUP(E807,'Promociones Vigentes'!A:B,2,),"")</f>
        <v/>
      </c>
      <c r="I807" s="16" t="str">
        <f>IFERROR(VLOOKUP(E807,'Promociones Vigentes'!A:C,3,),"")</f>
        <v/>
      </c>
      <c r="J807" s="20">
        <f t="shared" si="24"/>
        <v>2208.37</v>
      </c>
      <c r="K807" s="20">
        <f t="shared" si="25"/>
        <v>2208.37</v>
      </c>
      <c r="L807" s="16" t="str">
        <f>IFERROR(VLOOKUP(E807,'Promociones Vigentes'!A:D,4,),"")</f>
        <v/>
      </c>
    </row>
    <row r="808" spans="1:12" x14ac:dyDescent="0.3">
      <c r="A808" s="105" t="s">
        <v>745</v>
      </c>
      <c r="B808" s="105" t="s">
        <v>67</v>
      </c>
      <c r="C808" s="47">
        <v>7791600056797</v>
      </c>
      <c r="D808" s="106">
        <v>6</v>
      </c>
      <c r="E808" s="106" t="s">
        <v>3060</v>
      </c>
      <c r="F808" s="46">
        <v>2208.37</v>
      </c>
      <c r="G808" s="46">
        <v>2208.37</v>
      </c>
      <c r="H808" s="16" t="str">
        <f>IFERROR(VLOOKUP(E808,'Promociones Vigentes'!A:B,2,),"")</f>
        <v/>
      </c>
      <c r="I808" s="16" t="str">
        <f>IFERROR(VLOOKUP(E808,'Promociones Vigentes'!A:C,3,),"")</f>
        <v/>
      </c>
      <c r="J808" s="20">
        <f t="shared" si="24"/>
        <v>2208.37</v>
      </c>
      <c r="K808" s="20">
        <f t="shared" si="25"/>
        <v>2208.37</v>
      </c>
      <c r="L808" s="16" t="str">
        <f>IFERROR(VLOOKUP(E808,'Promociones Vigentes'!A:D,4,),"")</f>
        <v/>
      </c>
    </row>
    <row r="809" spans="1:12" x14ac:dyDescent="0.3">
      <c r="A809" s="105" t="s">
        <v>745</v>
      </c>
      <c r="B809" s="105" t="s">
        <v>67</v>
      </c>
      <c r="C809" s="47">
        <v>7791600057152</v>
      </c>
      <c r="D809" s="106">
        <v>3</v>
      </c>
      <c r="E809" s="106" t="s">
        <v>3117</v>
      </c>
      <c r="F809" s="46">
        <v>14473.69</v>
      </c>
      <c r="G809" s="46">
        <v>14473.69</v>
      </c>
      <c r="H809" s="16" t="str">
        <f>IFERROR(VLOOKUP(E809,'Promociones Vigentes'!A:B,2,),"")</f>
        <v/>
      </c>
      <c r="I809" s="16" t="str">
        <f>IFERROR(VLOOKUP(E809,'Promociones Vigentes'!A:C,3,),"")</f>
        <v/>
      </c>
      <c r="J809" s="20">
        <f t="shared" si="24"/>
        <v>14473.69</v>
      </c>
      <c r="K809" s="20">
        <f t="shared" si="25"/>
        <v>14473.69</v>
      </c>
      <c r="L809" s="16" t="str">
        <f>IFERROR(VLOOKUP(E809,'Promociones Vigentes'!A:D,4,),"")</f>
        <v/>
      </c>
    </row>
    <row r="810" spans="1:12" x14ac:dyDescent="0.3">
      <c r="A810" s="105" t="s">
        <v>745</v>
      </c>
      <c r="B810" s="105" t="s">
        <v>67</v>
      </c>
      <c r="C810" s="47">
        <v>7791600571429</v>
      </c>
      <c r="D810" s="106">
        <v>3</v>
      </c>
      <c r="E810" s="106" t="s">
        <v>3118</v>
      </c>
      <c r="F810" s="46">
        <v>5292.06</v>
      </c>
      <c r="G810" s="46">
        <v>5292.06</v>
      </c>
      <c r="H810" s="16" t="str">
        <f>IFERROR(VLOOKUP(E810,'Promociones Vigentes'!A:B,2,),"")</f>
        <v/>
      </c>
      <c r="I810" s="16" t="str">
        <f>IFERROR(VLOOKUP(E810,'Promociones Vigentes'!A:C,3,),"")</f>
        <v/>
      </c>
      <c r="J810" s="20">
        <f t="shared" si="24"/>
        <v>5292.06</v>
      </c>
      <c r="K810" s="20">
        <f t="shared" si="25"/>
        <v>5292.06</v>
      </c>
      <c r="L810" s="16" t="str">
        <f>IFERROR(VLOOKUP(E810,'Promociones Vigentes'!A:D,4,),"")</f>
        <v/>
      </c>
    </row>
    <row r="811" spans="1:12" x14ac:dyDescent="0.3">
      <c r="A811" s="105" t="s">
        <v>745</v>
      </c>
      <c r="B811" s="105" t="s">
        <v>495</v>
      </c>
      <c r="C811" s="47">
        <v>7891010254780</v>
      </c>
      <c r="D811" s="106">
        <v>40</v>
      </c>
      <c r="E811" s="106" t="s">
        <v>1885</v>
      </c>
      <c r="F811" s="46">
        <v>1936.47</v>
      </c>
      <c r="G811" s="46">
        <v>1850.41</v>
      </c>
      <c r="H811" s="16">
        <f>IFERROR(VLOOKUP(E811,'Promociones Vigentes'!A:B,2,),"")</f>
        <v>20</v>
      </c>
      <c r="I811" s="16">
        <f>IFERROR(VLOOKUP(E811,'Promociones Vigentes'!A:C,3,),"")</f>
        <v>0</v>
      </c>
      <c r="J811" s="20">
        <f t="shared" si="24"/>
        <v>1549.1759999999999</v>
      </c>
      <c r="K811" s="20">
        <f t="shared" si="25"/>
        <v>1480.328</v>
      </c>
      <c r="L811" s="16" t="str">
        <f>IFERROR(VLOOKUP(E811,'Promociones Vigentes'!A:D,4,),"")</f>
        <v>01/03/2024-31/03/2024</v>
      </c>
    </row>
    <row r="812" spans="1:12" x14ac:dyDescent="0.3">
      <c r="A812" s="105" t="s">
        <v>745</v>
      </c>
      <c r="B812" s="105" t="s">
        <v>67</v>
      </c>
      <c r="C812" s="47">
        <v>7791600571641</v>
      </c>
      <c r="D812" s="106">
        <v>6</v>
      </c>
      <c r="E812" s="106" t="s">
        <v>507</v>
      </c>
      <c r="F812" s="46">
        <v>2615.63</v>
      </c>
      <c r="G812" s="46">
        <v>2615.63</v>
      </c>
      <c r="H812" s="16" t="str">
        <f>IFERROR(VLOOKUP(E812,'Promociones Vigentes'!A:B,2,),"")</f>
        <v/>
      </c>
      <c r="I812" s="16" t="str">
        <f>IFERROR(VLOOKUP(E812,'Promociones Vigentes'!A:C,3,),"")</f>
        <v/>
      </c>
      <c r="J812" s="20">
        <f t="shared" si="24"/>
        <v>2615.63</v>
      </c>
      <c r="K812" s="20">
        <f t="shared" si="25"/>
        <v>2615.63</v>
      </c>
      <c r="L812" s="16" t="str">
        <f>IFERROR(VLOOKUP(E812,'Promociones Vigentes'!A:D,4,),"")</f>
        <v/>
      </c>
    </row>
    <row r="813" spans="1:12" x14ac:dyDescent="0.3">
      <c r="A813" s="105" t="s">
        <v>745</v>
      </c>
      <c r="B813" s="105" t="s">
        <v>495</v>
      </c>
      <c r="C813" s="47">
        <v>7891010254797</v>
      </c>
      <c r="D813" s="106">
        <v>24</v>
      </c>
      <c r="E813" s="106" t="s">
        <v>2101</v>
      </c>
      <c r="F813" s="46">
        <v>3327.97</v>
      </c>
      <c r="G813" s="46">
        <v>3180.06</v>
      </c>
      <c r="H813" s="16">
        <f>IFERROR(VLOOKUP(E813,'Promociones Vigentes'!A:B,2,),"")</f>
        <v>20</v>
      </c>
      <c r="I813" s="16">
        <f>IFERROR(VLOOKUP(E813,'Promociones Vigentes'!A:C,3,),"")</f>
        <v>0</v>
      </c>
      <c r="J813" s="20">
        <f t="shared" si="24"/>
        <v>2662.3759999999997</v>
      </c>
      <c r="K813" s="20">
        <f t="shared" si="25"/>
        <v>2544.0479999999998</v>
      </c>
      <c r="L813" s="16" t="str">
        <f>IFERROR(VLOOKUP(E813,'Promociones Vigentes'!A:D,4,),"")</f>
        <v>01/03/2024-31/03/2024</v>
      </c>
    </row>
    <row r="814" spans="1:12" x14ac:dyDescent="0.3">
      <c r="A814" s="105" t="s">
        <v>745</v>
      </c>
      <c r="B814" s="105" t="s">
        <v>67</v>
      </c>
      <c r="C814" s="47">
        <v>7791600057268</v>
      </c>
      <c r="D814" s="106">
        <v>6</v>
      </c>
      <c r="E814" s="106" t="s">
        <v>1810</v>
      </c>
      <c r="F814" s="46">
        <v>2208.37</v>
      </c>
      <c r="G814" s="46">
        <v>2208.37</v>
      </c>
      <c r="H814" s="16" t="str">
        <f>IFERROR(VLOOKUP(E814,'Promociones Vigentes'!A:B,2,),"")</f>
        <v/>
      </c>
      <c r="I814" s="16" t="str">
        <f>IFERROR(VLOOKUP(E814,'Promociones Vigentes'!A:C,3,),"")</f>
        <v/>
      </c>
      <c r="J814" s="20">
        <f t="shared" si="24"/>
        <v>2208.37</v>
      </c>
      <c r="K814" s="20">
        <f t="shared" si="25"/>
        <v>2208.37</v>
      </c>
      <c r="L814" s="16" t="str">
        <f>IFERROR(VLOOKUP(E814,'Promociones Vigentes'!A:D,4,),"")</f>
        <v/>
      </c>
    </row>
    <row r="815" spans="1:12" x14ac:dyDescent="0.3">
      <c r="A815" s="105" t="s">
        <v>745</v>
      </c>
      <c r="B815" s="105" t="s">
        <v>68</v>
      </c>
      <c r="C815" s="47">
        <v>7790010002790</v>
      </c>
      <c r="D815" s="106">
        <v>60</v>
      </c>
      <c r="E815" s="106" t="s">
        <v>2117</v>
      </c>
      <c r="F815" s="46">
        <v>2297.4699999999998</v>
      </c>
      <c r="G815" s="46">
        <v>2195.37</v>
      </c>
      <c r="H815" s="16">
        <f>IFERROR(VLOOKUP(E815,'Promociones Vigentes'!A:B,2,),"")</f>
        <v>20</v>
      </c>
      <c r="I815" s="16">
        <f>IFERROR(VLOOKUP(E815,'Promociones Vigentes'!A:C,3,),"")</f>
        <v>0</v>
      </c>
      <c r="J815" s="20">
        <f t="shared" si="24"/>
        <v>1837.9759999999999</v>
      </c>
      <c r="K815" s="20">
        <f t="shared" si="25"/>
        <v>1756.2959999999998</v>
      </c>
      <c r="L815" s="16" t="str">
        <f>IFERROR(VLOOKUP(E815,'Promociones Vigentes'!A:D,4,),"")</f>
        <v>01/03/2024-31/03/2024</v>
      </c>
    </row>
    <row r="816" spans="1:12" x14ac:dyDescent="0.3">
      <c r="A816" s="105" t="s">
        <v>745</v>
      </c>
      <c r="B816" s="105" t="s">
        <v>68</v>
      </c>
      <c r="C816" s="47">
        <v>7790010002806</v>
      </c>
      <c r="D816" s="106">
        <v>30</v>
      </c>
      <c r="E816" s="106" t="s">
        <v>2118</v>
      </c>
      <c r="F816" s="46">
        <v>6631.53</v>
      </c>
      <c r="G816" s="46">
        <v>6336.79</v>
      </c>
      <c r="H816" s="16">
        <f>IFERROR(VLOOKUP(E816,'Promociones Vigentes'!A:B,2,),"")</f>
        <v>20</v>
      </c>
      <c r="I816" s="16">
        <f>IFERROR(VLOOKUP(E816,'Promociones Vigentes'!A:C,3,),"")</f>
        <v>0</v>
      </c>
      <c r="J816" s="20">
        <f t="shared" si="24"/>
        <v>5305.2240000000002</v>
      </c>
      <c r="K816" s="20">
        <f t="shared" si="25"/>
        <v>5069.4319999999998</v>
      </c>
      <c r="L816" s="16" t="str">
        <f>IFERROR(VLOOKUP(E816,'Promociones Vigentes'!A:D,4,),"")</f>
        <v>01/03/2024-31/03/2024</v>
      </c>
    </row>
    <row r="817" spans="1:12" x14ac:dyDescent="0.3">
      <c r="A817" s="105" t="s">
        <v>745</v>
      </c>
      <c r="B817" s="105" t="s">
        <v>68</v>
      </c>
      <c r="C817" s="47">
        <v>7790010002813</v>
      </c>
      <c r="D817" s="106">
        <v>60</v>
      </c>
      <c r="E817" s="106" t="s">
        <v>2119</v>
      </c>
      <c r="F817" s="46">
        <v>1195.44</v>
      </c>
      <c r="G817" s="46">
        <v>1142.31</v>
      </c>
      <c r="H817" s="16">
        <f>IFERROR(VLOOKUP(E817,'Promociones Vigentes'!A:B,2,),"")</f>
        <v>20</v>
      </c>
      <c r="I817" s="16">
        <f>IFERROR(VLOOKUP(E817,'Promociones Vigentes'!A:C,3,),"")</f>
        <v>0</v>
      </c>
      <c r="J817" s="20">
        <f t="shared" si="24"/>
        <v>956.35200000000009</v>
      </c>
      <c r="K817" s="20">
        <f t="shared" si="25"/>
        <v>913.84799999999996</v>
      </c>
      <c r="L817" s="16" t="str">
        <f>IFERROR(VLOOKUP(E817,'Promociones Vigentes'!A:D,4,),"")</f>
        <v>01/03/2024-31/03/2024</v>
      </c>
    </row>
    <row r="818" spans="1:12" x14ac:dyDescent="0.3">
      <c r="A818" s="105" t="s">
        <v>745</v>
      </c>
      <c r="B818" s="105" t="s">
        <v>68</v>
      </c>
      <c r="C818" s="47">
        <v>7790010002820</v>
      </c>
      <c r="D818" s="106">
        <v>60</v>
      </c>
      <c r="E818" s="106" t="s">
        <v>2120</v>
      </c>
      <c r="F818" s="46">
        <v>1708.97</v>
      </c>
      <c r="G818" s="46">
        <v>1633.02</v>
      </c>
      <c r="H818" s="16">
        <f>IFERROR(VLOOKUP(E818,'Promociones Vigentes'!A:B,2,),"")</f>
        <v>20</v>
      </c>
      <c r="I818" s="16">
        <f>IFERROR(VLOOKUP(E818,'Promociones Vigentes'!A:C,3,),"")</f>
        <v>0</v>
      </c>
      <c r="J818" s="20">
        <f t="shared" si="24"/>
        <v>1367.1759999999999</v>
      </c>
      <c r="K818" s="20">
        <f t="shared" si="25"/>
        <v>1306.4159999999999</v>
      </c>
      <c r="L818" s="16" t="str">
        <f>IFERROR(VLOOKUP(E818,'Promociones Vigentes'!A:D,4,),"")</f>
        <v>01/03/2024-31/03/2024</v>
      </c>
    </row>
    <row r="819" spans="1:12" x14ac:dyDescent="0.3">
      <c r="A819" s="105" t="s">
        <v>745</v>
      </c>
      <c r="B819" s="105" t="s">
        <v>68</v>
      </c>
      <c r="C819" s="47">
        <v>7790010002837</v>
      </c>
      <c r="D819" s="106">
        <v>30</v>
      </c>
      <c r="E819" s="106" t="s">
        <v>2121</v>
      </c>
      <c r="F819" s="46">
        <v>5332.21</v>
      </c>
      <c r="G819" s="46">
        <v>5095.2299999999996</v>
      </c>
      <c r="H819" s="16">
        <f>IFERROR(VLOOKUP(E819,'Promociones Vigentes'!A:B,2,),"")</f>
        <v>20</v>
      </c>
      <c r="I819" s="16">
        <f>IFERROR(VLOOKUP(E819,'Promociones Vigentes'!A:C,3,),"")</f>
        <v>0</v>
      </c>
      <c r="J819" s="20">
        <f t="shared" si="24"/>
        <v>4265.768</v>
      </c>
      <c r="K819" s="20">
        <f t="shared" si="25"/>
        <v>4076.1839999999997</v>
      </c>
      <c r="L819" s="16" t="str">
        <f>IFERROR(VLOOKUP(E819,'Promociones Vigentes'!A:D,4,),"")</f>
        <v>01/03/2024-31/03/2024</v>
      </c>
    </row>
    <row r="820" spans="1:12" x14ac:dyDescent="0.3">
      <c r="A820" s="105" t="s">
        <v>745</v>
      </c>
      <c r="B820" s="105" t="s">
        <v>68</v>
      </c>
      <c r="C820" s="47">
        <v>7790010002851</v>
      </c>
      <c r="D820" s="106">
        <v>30</v>
      </c>
      <c r="E820" s="106" t="s">
        <v>2122</v>
      </c>
      <c r="F820" s="46">
        <v>2297.44</v>
      </c>
      <c r="G820" s="46">
        <v>2195.33</v>
      </c>
      <c r="H820" s="16">
        <f>IFERROR(VLOOKUP(E820,'Promociones Vigentes'!A:B,2,),"")</f>
        <v>20</v>
      </c>
      <c r="I820" s="16">
        <f>IFERROR(VLOOKUP(E820,'Promociones Vigentes'!A:C,3,),"")</f>
        <v>0</v>
      </c>
      <c r="J820" s="20">
        <f t="shared" si="24"/>
        <v>1837.952</v>
      </c>
      <c r="K820" s="20">
        <f t="shared" si="25"/>
        <v>1756.2639999999999</v>
      </c>
      <c r="L820" s="16" t="str">
        <f>IFERROR(VLOOKUP(E820,'Promociones Vigentes'!A:D,4,),"")</f>
        <v>01/03/2024-31/03/2024</v>
      </c>
    </row>
    <row r="821" spans="1:12" x14ac:dyDescent="0.3">
      <c r="A821" s="105" t="s">
        <v>745</v>
      </c>
      <c r="B821" s="105" t="s">
        <v>68</v>
      </c>
      <c r="C821" s="47">
        <v>7790010002868</v>
      </c>
      <c r="D821" s="106">
        <v>30</v>
      </c>
      <c r="E821" s="106" t="s">
        <v>2123</v>
      </c>
      <c r="F821" s="46">
        <v>6631.53</v>
      </c>
      <c r="G821" s="46">
        <v>6336.79</v>
      </c>
      <c r="H821" s="16">
        <f>IFERROR(VLOOKUP(E821,'Promociones Vigentes'!A:B,2,),"")</f>
        <v>20</v>
      </c>
      <c r="I821" s="16">
        <f>IFERROR(VLOOKUP(E821,'Promociones Vigentes'!A:C,3,),"")</f>
        <v>0</v>
      </c>
      <c r="J821" s="20">
        <f t="shared" si="24"/>
        <v>5305.2240000000002</v>
      </c>
      <c r="K821" s="20">
        <f t="shared" si="25"/>
        <v>5069.4319999999998</v>
      </c>
      <c r="L821" s="16" t="str">
        <f>IFERROR(VLOOKUP(E821,'Promociones Vigentes'!A:D,4,),"")</f>
        <v>01/03/2024-31/03/2024</v>
      </c>
    </row>
    <row r="822" spans="1:12" x14ac:dyDescent="0.3">
      <c r="A822" s="105" t="s">
        <v>745</v>
      </c>
      <c r="B822" s="105" t="s">
        <v>68</v>
      </c>
      <c r="C822" s="47">
        <v>7790010002875</v>
      </c>
      <c r="D822" s="106">
        <v>60</v>
      </c>
      <c r="E822" s="106" t="s">
        <v>2169</v>
      </c>
      <c r="F822" s="46">
        <v>1708.96</v>
      </c>
      <c r="G822" s="46">
        <v>1633.01</v>
      </c>
      <c r="H822" s="16">
        <f>IFERROR(VLOOKUP(E822,'Promociones Vigentes'!A:B,2,),"")</f>
        <v>20</v>
      </c>
      <c r="I822" s="16">
        <f>IFERROR(VLOOKUP(E822,'Promociones Vigentes'!A:C,3,),"")</f>
        <v>0</v>
      </c>
      <c r="J822" s="20">
        <f t="shared" si="24"/>
        <v>1367.1680000000001</v>
      </c>
      <c r="K822" s="20">
        <f t="shared" si="25"/>
        <v>1306.4079999999999</v>
      </c>
      <c r="L822" s="16" t="str">
        <f>IFERROR(VLOOKUP(E822,'Promociones Vigentes'!A:D,4,),"")</f>
        <v>01/03/2024-31/03/2024</v>
      </c>
    </row>
    <row r="823" spans="1:12" x14ac:dyDescent="0.3">
      <c r="A823" s="105" t="s">
        <v>745</v>
      </c>
      <c r="B823" s="105" t="s">
        <v>68</v>
      </c>
      <c r="C823" s="47">
        <v>7790010002905</v>
      </c>
      <c r="D823" s="106">
        <v>60</v>
      </c>
      <c r="E823" s="106" t="s">
        <v>2124</v>
      </c>
      <c r="F823" s="46">
        <v>1195.44</v>
      </c>
      <c r="G823" s="46">
        <v>1142.31</v>
      </c>
      <c r="H823" s="16">
        <f>IFERROR(VLOOKUP(E823,'Promociones Vigentes'!A:B,2,),"")</f>
        <v>20</v>
      </c>
      <c r="I823" s="16">
        <f>IFERROR(VLOOKUP(E823,'Promociones Vigentes'!A:C,3,),"")</f>
        <v>0</v>
      </c>
      <c r="J823" s="20">
        <f t="shared" si="24"/>
        <v>956.35200000000009</v>
      </c>
      <c r="K823" s="20">
        <f t="shared" si="25"/>
        <v>913.84799999999996</v>
      </c>
      <c r="L823" s="16" t="str">
        <f>IFERROR(VLOOKUP(E823,'Promociones Vigentes'!A:D,4,),"")</f>
        <v>01/03/2024-31/03/2024</v>
      </c>
    </row>
    <row r="824" spans="1:12" x14ac:dyDescent="0.3">
      <c r="A824" s="105" t="s">
        <v>745</v>
      </c>
      <c r="B824" s="105" t="s">
        <v>227</v>
      </c>
      <c r="C824" s="47">
        <v>7790010002653</v>
      </c>
      <c r="D824" s="106">
        <v>60</v>
      </c>
      <c r="E824" s="106" t="s">
        <v>2473</v>
      </c>
      <c r="F824" s="46">
        <v>1035.46</v>
      </c>
      <c r="G824" s="46">
        <v>989.44</v>
      </c>
      <c r="H824" s="16">
        <f>IFERROR(VLOOKUP(E824,'Promociones Vigentes'!A:B,2,),"")</f>
        <v>20</v>
      </c>
      <c r="I824" s="16">
        <f>IFERROR(VLOOKUP(E824,'Promociones Vigentes'!A:C,3,),"")</f>
        <v>0</v>
      </c>
      <c r="J824" s="20">
        <f t="shared" si="24"/>
        <v>828.36800000000005</v>
      </c>
      <c r="K824" s="20">
        <f t="shared" si="25"/>
        <v>791.55200000000002</v>
      </c>
      <c r="L824" s="16" t="str">
        <f>IFERROR(VLOOKUP(E824,'Promociones Vigentes'!A:D,4,),"")</f>
        <v>01/03/2024-31/03/2024</v>
      </c>
    </row>
    <row r="825" spans="1:12" x14ac:dyDescent="0.3">
      <c r="A825" s="105" t="s">
        <v>745</v>
      </c>
      <c r="B825" s="105" t="s">
        <v>227</v>
      </c>
      <c r="C825" s="47">
        <v>7790010002660</v>
      </c>
      <c r="D825" s="106">
        <v>30</v>
      </c>
      <c r="E825" s="106" t="s">
        <v>2125</v>
      </c>
      <c r="F825" s="46">
        <v>2194.56</v>
      </c>
      <c r="G825" s="46">
        <v>2097.02</v>
      </c>
      <c r="H825" s="16">
        <f>IFERROR(VLOOKUP(E825,'Promociones Vigentes'!A:B,2,),"")</f>
        <v>20</v>
      </c>
      <c r="I825" s="16">
        <f>IFERROR(VLOOKUP(E825,'Promociones Vigentes'!A:C,3,),"")</f>
        <v>0</v>
      </c>
      <c r="J825" s="20">
        <f t="shared" si="24"/>
        <v>1755.6479999999999</v>
      </c>
      <c r="K825" s="20">
        <f t="shared" si="25"/>
        <v>1677.616</v>
      </c>
      <c r="L825" s="16" t="str">
        <f>IFERROR(VLOOKUP(E825,'Promociones Vigentes'!A:D,4,),"")</f>
        <v>01/03/2024-31/03/2024</v>
      </c>
    </row>
    <row r="826" spans="1:12" x14ac:dyDescent="0.3">
      <c r="A826" s="105" t="s">
        <v>745</v>
      </c>
      <c r="B826" s="105" t="s">
        <v>227</v>
      </c>
      <c r="C826" s="47">
        <v>7790010002677</v>
      </c>
      <c r="D826" s="106">
        <v>12</v>
      </c>
      <c r="E826" s="106" t="s">
        <v>2126</v>
      </c>
      <c r="F826" s="46">
        <v>4056.41</v>
      </c>
      <c r="G826" s="46">
        <v>3876.12</v>
      </c>
      <c r="H826" s="16">
        <f>IFERROR(VLOOKUP(E826,'Promociones Vigentes'!A:B,2,),"")</f>
        <v>20</v>
      </c>
      <c r="I826" s="16">
        <f>IFERROR(VLOOKUP(E826,'Promociones Vigentes'!A:C,3,),"")</f>
        <v>0</v>
      </c>
      <c r="J826" s="20">
        <f t="shared" si="24"/>
        <v>3245.1279999999997</v>
      </c>
      <c r="K826" s="20">
        <f t="shared" si="25"/>
        <v>3100.8959999999997</v>
      </c>
      <c r="L826" s="16" t="str">
        <f>IFERROR(VLOOKUP(E826,'Promociones Vigentes'!A:D,4,),"")</f>
        <v>01/03/2024-31/03/2024</v>
      </c>
    </row>
    <row r="827" spans="1:12" x14ac:dyDescent="0.3">
      <c r="A827" s="105" t="s">
        <v>745</v>
      </c>
      <c r="B827" s="105" t="s">
        <v>227</v>
      </c>
      <c r="C827" s="47">
        <v>7790010002691</v>
      </c>
      <c r="D827" s="106">
        <v>48</v>
      </c>
      <c r="E827" s="106" t="s">
        <v>2127</v>
      </c>
      <c r="F827" s="46">
        <v>1444.27</v>
      </c>
      <c r="G827" s="46">
        <v>1380.08</v>
      </c>
      <c r="H827" s="16">
        <f>IFERROR(VLOOKUP(E827,'Promociones Vigentes'!A:B,2,),"")</f>
        <v>20</v>
      </c>
      <c r="I827" s="16">
        <f>IFERROR(VLOOKUP(E827,'Promociones Vigentes'!A:C,3,),"")</f>
        <v>0</v>
      </c>
      <c r="J827" s="20">
        <f t="shared" si="24"/>
        <v>1155.4159999999999</v>
      </c>
      <c r="K827" s="20">
        <f t="shared" si="25"/>
        <v>1104.0639999999999</v>
      </c>
      <c r="L827" s="16" t="str">
        <f>IFERROR(VLOOKUP(E827,'Promociones Vigentes'!A:D,4,),"")</f>
        <v>01/03/2024-31/03/2024</v>
      </c>
    </row>
    <row r="828" spans="1:12" x14ac:dyDescent="0.3">
      <c r="A828" s="105" t="s">
        <v>745</v>
      </c>
      <c r="B828" s="105" t="s">
        <v>227</v>
      </c>
      <c r="C828" s="47">
        <v>7790010002707</v>
      </c>
      <c r="D828" s="106">
        <v>12</v>
      </c>
      <c r="E828" s="106" t="s">
        <v>2128</v>
      </c>
      <c r="F828" s="46">
        <v>4056.41</v>
      </c>
      <c r="G828" s="46">
        <v>3876.12</v>
      </c>
      <c r="H828" s="16">
        <f>IFERROR(VLOOKUP(E828,'Promociones Vigentes'!A:B,2,),"")</f>
        <v>20</v>
      </c>
      <c r="I828" s="16">
        <f>IFERROR(VLOOKUP(E828,'Promociones Vigentes'!A:C,3,),"")</f>
        <v>0</v>
      </c>
      <c r="J828" s="20">
        <f t="shared" si="24"/>
        <v>3245.1279999999997</v>
      </c>
      <c r="K828" s="20">
        <f t="shared" si="25"/>
        <v>3100.8959999999997</v>
      </c>
      <c r="L828" s="16" t="str">
        <f>IFERROR(VLOOKUP(E828,'Promociones Vigentes'!A:D,4,),"")</f>
        <v>01/03/2024-31/03/2024</v>
      </c>
    </row>
    <row r="829" spans="1:12" x14ac:dyDescent="0.3">
      <c r="A829" s="105" t="s">
        <v>745</v>
      </c>
      <c r="B829" s="105" t="s">
        <v>227</v>
      </c>
      <c r="C829" s="47">
        <v>7790010002714</v>
      </c>
      <c r="D829" s="106">
        <v>48</v>
      </c>
      <c r="E829" s="106" t="s">
        <v>2129</v>
      </c>
      <c r="F829" s="46">
        <v>1444.26</v>
      </c>
      <c r="G829" s="46">
        <v>1380.07</v>
      </c>
      <c r="H829" s="16">
        <f>IFERROR(VLOOKUP(E829,'Promociones Vigentes'!A:B,2,),"")</f>
        <v>20</v>
      </c>
      <c r="I829" s="16">
        <f>IFERROR(VLOOKUP(E829,'Promociones Vigentes'!A:C,3,),"")</f>
        <v>0</v>
      </c>
      <c r="J829" s="20">
        <f t="shared" si="24"/>
        <v>1155.4079999999999</v>
      </c>
      <c r="K829" s="20">
        <f t="shared" si="25"/>
        <v>1104.056</v>
      </c>
      <c r="L829" s="16" t="str">
        <f>IFERROR(VLOOKUP(E829,'Promociones Vigentes'!A:D,4,),"")</f>
        <v>01/03/2024-31/03/2024</v>
      </c>
    </row>
    <row r="830" spans="1:12" x14ac:dyDescent="0.3">
      <c r="A830" s="105" t="s">
        <v>745</v>
      </c>
      <c r="B830" s="105" t="s">
        <v>227</v>
      </c>
      <c r="C830" s="47">
        <v>7790010002721</v>
      </c>
      <c r="D830" s="106">
        <v>24</v>
      </c>
      <c r="E830" s="106" t="s">
        <v>2130</v>
      </c>
      <c r="F830" s="46">
        <v>3118.35</v>
      </c>
      <c r="G830" s="46">
        <v>2979.77</v>
      </c>
      <c r="H830" s="16">
        <f>IFERROR(VLOOKUP(E830,'Promociones Vigentes'!A:B,2,),"")</f>
        <v>20</v>
      </c>
      <c r="I830" s="16">
        <f>IFERROR(VLOOKUP(E830,'Promociones Vigentes'!A:C,3,),"")</f>
        <v>0</v>
      </c>
      <c r="J830" s="20">
        <f t="shared" si="24"/>
        <v>2494.6799999999998</v>
      </c>
      <c r="K830" s="20">
        <f t="shared" si="25"/>
        <v>2383.8159999999998</v>
      </c>
      <c r="L830" s="16" t="str">
        <f>IFERROR(VLOOKUP(E830,'Promociones Vigentes'!A:D,4,),"")</f>
        <v>01/03/2024-31/03/2024</v>
      </c>
    </row>
    <row r="831" spans="1:12" x14ac:dyDescent="0.3">
      <c r="A831" s="105" t="s">
        <v>745</v>
      </c>
      <c r="B831" s="105" t="s">
        <v>227</v>
      </c>
      <c r="C831" s="47">
        <v>7790010002738</v>
      </c>
      <c r="D831" s="106">
        <v>24</v>
      </c>
      <c r="E831" s="106" t="s">
        <v>2131</v>
      </c>
      <c r="F831" s="46">
        <v>4056.39</v>
      </c>
      <c r="G831" s="46">
        <v>3876.11</v>
      </c>
      <c r="H831" s="16">
        <f>IFERROR(VLOOKUP(E831,'Promociones Vigentes'!A:B,2,),"")</f>
        <v>20</v>
      </c>
      <c r="I831" s="16">
        <f>IFERROR(VLOOKUP(E831,'Promociones Vigentes'!A:C,3,),"")</f>
        <v>0</v>
      </c>
      <c r="J831" s="20">
        <f t="shared" si="24"/>
        <v>3245.1120000000001</v>
      </c>
      <c r="K831" s="20">
        <f t="shared" si="25"/>
        <v>3100.8879999999999</v>
      </c>
      <c r="L831" s="16" t="str">
        <f>IFERROR(VLOOKUP(E831,'Promociones Vigentes'!A:D,4,),"")</f>
        <v>01/03/2024-31/03/2024</v>
      </c>
    </row>
    <row r="832" spans="1:12" x14ac:dyDescent="0.3">
      <c r="A832" s="105" t="s">
        <v>745</v>
      </c>
      <c r="B832" s="105" t="s">
        <v>227</v>
      </c>
      <c r="C832" s="47">
        <v>7790010002752</v>
      </c>
      <c r="D832" s="106">
        <v>48</v>
      </c>
      <c r="E832" s="106" t="s">
        <v>2132</v>
      </c>
      <c r="F832" s="46">
        <v>2075.62</v>
      </c>
      <c r="G832" s="46">
        <v>1983.37</v>
      </c>
      <c r="H832" s="16">
        <f>IFERROR(VLOOKUP(E832,'Promociones Vigentes'!A:B,2,),"")</f>
        <v>20</v>
      </c>
      <c r="I832" s="16">
        <f>IFERROR(VLOOKUP(E832,'Promociones Vigentes'!A:C,3,),"")</f>
        <v>0</v>
      </c>
      <c r="J832" s="20">
        <f t="shared" si="24"/>
        <v>1660.4959999999999</v>
      </c>
      <c r="K832" s="20">
        <f t="shared" si="25"/>
        <v>1586.6959999999999</v>
      </c>
      <c r="L832" s="16" t="str">
        <f>IFERROR(VLOOKUP(E832,'Promociones Vigentes'!A:D,4,),"")</f>
        <v>01/03/2024-31/03/2024</v>
      </c>
    </row>
    <row r="833" spans="1:12" x14ac:dyDescent="0.3">
      <c r="A833" s="105" t="s">
        <v>745</v>
      </c>
      <c r="B833" s="105" t="s">
        <v>227</v>
      </c>
      <c r="C833" s="47">
        <v>7790010002769</v>
      </c>
      <c r="D833" s="106">
        <v>48</v>
      </c>
      <c r="E833" s="106" t="s">
        <v>2133</v>
      </c>
      <c r="F833" s="46">
        <v>1299.67</v>
      </c>
      <c r="G833" s="46">
        <v>1241.9100000000001</v>
      </c>
      <c r="H833" s="16">
        <f>IFERROR(VLOOKUP(E833,'Promociones Vigentes'!A:B,2,),"")</f>
        <v>20</v>
      </c>
      <c r="I833" s="16">
        <f>IFERROR(VLOOKUP(E833,'Promociones Vigentes'!A:C,3,),"")</f>
        <v>0</v>
      </c>
      <c r="J833" s="20">
        <f t="shared" si="24"/>
        <v>1039.7360000000001</v>
      </c>
      <c r="K833" s="20">
        <f t="shared" si="25"/>
        <v>993.52800000000002</v>
      </c>
      <c r="L833" s="16" t="str">
        <f>IFERROR(VLOOKUP(E833,'Promociones Vigentes'!A:D,4,),"")</f>
        <v>01/03/2024-31/03/2024</v>
      </c>
    </row>
    <row r="834" spans="1:12" x14ac:dyDescent="0.3">
      <c r="A834" s="105" t="s">
        <v>745</v>
      </c>
      <c r="B834" s="105" t="s">
        <v>227</v>
      </c>
      <c r="C834" s="47">
        <v>7790010002776</v>
      </c>
      <c r="D834" s="106">
        <v>36</v>
      </c>
      <c r="E834" s="106" t="s">
        <v>2134</v>
      </c>
      <c r="F834" s="46">
        <v>1762.44</v>
      </c>
      <c r="G834" s="46">
        <v>1684.1</v>
      </c>
      <c r="H834" s="16">
        <f>IFERROR(VLOOKUP(E834,'Promociones Vigentes'!A:B,2,),"")</f>
        <v>20</v>
      </c>
      <c r="I834" s="16">
        <f>IFERROR(VLOOKUP(E834,'Promociones Vigentes'!A:C,3,),"")</f>
        <v>0</v>
      </c>
      <c r="J834" s="20">
        <f t="shared" ref="J834:J897" si="26">IF(F834="","",IF(H834="",F834,F834-(F834*H834/100)))</f>
        <v>1409.952</v>
      </c>
      <c r="K834" s="20">
        <f t="shared" ref="K834:K897" si="27">IF(G834="","",IF(H834="",G834,G834-(G834*H834/100)))</f>
        <v>1347.28</v>
      </c>
      <c r="L834" s="16" t="str">
        <f>IFERROR(VLOOKUP(E834,'Promociones Vigentes'!A:D,4,),"")</f>
        <v>01/03/2024-31/03/2024</v>
      </c>
    </row>
    <row r="835" spans="1:12" x14ac:dyDescent="0.3">
      <c r="A835" s="105" t="s">
        <v>745</v>
      </c>
      <c r="B835" s="105" t="s">
        <v>67</v>
      </c>
      <c r="C835" s="47">
        <v>7791600582128</v>
      </c>
      <c r="D835" s="106">
        <v>3</v>
      </c>
      <c r="E835" s="106" t="s">
        <v>3119</v>
      </c>
      <c r="F835" s="46">
        <v>7248.18</v>
      </c>
      <c r="G835" s="46">
        <v>7248.18</v>
      </c>
      <c r="H835" s="16" t="str">
        <f>IFERROR(VLOOKUP(E835,'Promociones Vigentes'!A:B,2,),"")</f>
        <v/>
      </c>
      <c r="I835" s="16" t="str">
        <f>IFERROR(VLOOKUP(E835,'Promociones Vigentes'!A:C,3,),"")</f>
        <v/>
      </c>
      <c r="J835" s="20">
        <f t="shared" si="26"/>
        <v>7248.18</v>
      </c>
      <c r="K835" s="20">
        <f t="shared" si="27"/>
        <v>7248.18</v>
      </c>
      <c r="L835" s="16" t="str">
        <f>IFERROR(VLOOKUP(E835,'Promociones Vigentes'!A:D,4,),"")</f>
        <v/>
      </c>
    </row>
    <row r="836" spans="1:12" x14ac:dyDescent="0.3">
      <c r="A836" s="105" t="s">
        <v>745</v>
      </c>
      <c r="B836" s="105" t="s">
        <v>199</v>
      </c>
      <c r="C836" s="47">
        <v>7791600059033</v>
      </c>
      <c r="D836" s="106">
        <v>3</v>
      </c>
      <c r="E836" s="106" t="s">
        <v>3120</v>
      </c>
      <c r="F836" s="46">
        <v>14352.76</v>
      </c>
      <c r="G836" s="46">
        <v>14352.76</v>
      </c>
      <c r="H836" s="16" t="str">
        <f>IFERROR(VLOOKUP(E836,'Promociones Vigentes'!A:B,2,),"")</f>
        <v/>
      </c>
      <c r="I836" s="16" t="str">
        <f>IFERROR(VLOOKUP(E836,'Promociones Vigentes'!A:C,3,),"")</f>
        <v/>
      </c>
      <c r="J836" s="20">
        <f t="shared" si="26"/>
        <v>14352.76</v>
      </c>
      <c r="K836" s="20">
        <f t="shared" si="27"/>
        <v>14352.76</v>
      </c>
      <c r="L836" s="16" t="str">
        <f>IFERROR(VLOOKUP(E836,'Promociones Vigentes'!A:D,4,),"")</f>
        <v/>
      </c>
    </row>
    <row r="837" spans="1:12" x14ac:dyDescent="0.3">
      <c r="A837" s="105" t="s">
        <v>745</v>
      </c>
      <c r="B837" s="105" t="s">
        <v>1888</v>
      </c>
      <c r="C837" s="47">
        <v>7790990001950</v>
      </c>
      <c r="D837" s="106">
        <v>35</v>
      </c>
      <c r="E837" s="106" t="s">
        <v>1894</v>
      </c>
      <c r="F837" s="46">
        <v>1165.78</v>
      </c>
      <c r="G837" s="46">
        <v>1100.28</v>
      </c>
      <c r="H837" s="16" t="str">
        <f>IFERROR(VLOOKUP(E837,'Promociones Vigentes'!A:B,2,),"")</f>
        <v/>
      </c>
      <c r="I837" s="16" t="str">
        <f>IFERROR(VLOOKUP(E837,'Promociones Vigentes'!A:C,3,),"")</f>
        <v/>
      </c>
      <c r="J837" s="20">
        <f t="shared" si="26"/>
        <v>1165.78</v>
      </c>
      <c r="K837" s="20">
        <f t="shared" si="27"/>
        <v>1100.28</v>
      </c>
      <c r="L837" s="16" t="str">
        <f>IFERROR(VLOOKUP(E837,'Promociones Vigentes'!A:D,4,),"")</f>
        <v/>
      </c>
    </row>
    <row r="838" spans="1:12" x14ac:dyDescent="0.3">
      <c r="A838" s="105" t="s">
        <v>745</v>
      </c>
      <c r="B838" s="105" t="s">
        <v>1888</v>
      </c>
      <c r="C838" s="47">
        <v>7790990001967</v>
      </c>
      <c r="D838" s="106">
        <v>35</v>
      </c>
      <c r="E838" s="106" t="s">
        <v>1895</v>
      </c>
      <c r="F838" s="46">
        <v>1165.78</v>
      </c>
      <c r="G838" s="46">
        <v>1100.28</v>
      </c>
      <c r="H838" s="16" t="str">
        <f>IFERROR(VLOOKUP(E838,'Promociones Vigentes'!A:B,2,),"")</f>
        <v/>
      </c>
      <c r="I838" s="16" t="str">
        <f>IFERROR(VLOOKUP(E838,'Promociones Vigentes'!A:C,3,),"")</f>
        <v/>
      </c>
      <c r="J838" s="20">
        <f t="shared" si="26"/>
        <v>1165.78</v>
      </c>
      <c r="K838" s="20">
        <f t="shared" si="27"/>
        <v>1100.28</v>
      </c>
      <c r="L838" s="16" t="str">
        <f>IFERROR(VLOOKUP(E838,'Promociones Vigentes'!A:D,4,),"")</f>
        <v/>
      </c>
    </row>
    <row r="839" spans="1:12" x14ac:dyDescent="0.3">
      <c r="A839" s="105" t="s">
        <v>745</v>
      </c>
      <c r="B839" s="105" t="s">
        <v>199</v>
      </c>
      <c r="C839" s="47">
        <v>7791600059248</v>
      </c>
      <c r="D839" s="106">
        <v>6</v>
      </c>
      <c r="E839" s="106" t="s">
        <v>713</v>
      </c>
      <c r="F839" s="46">
        <v>2208.37</v>
      </c>
      <c r="G839" s="46">
        <v>2208.37</v>
      </c>
      <c r="H839" s="16" t="str">
        <f>IFERROR(VLOOKUP(E839,'Promociones Vigentes'!A:B,2,),"")</f>
        <v/>
      </c>
      <c r="I839" s="16" t="str">
        <f>IFERROR(VLOOKUP(E839,'Promociones Vigentes'!A:C,3,),"")</f>
        <v/>
      </c>
      <c r="J839" s="20">
        <f t="shared" si="26"/>
        <v>2208.37</v>
      </c>
      <c r="K839" s="20">
        <f t="shared" si="27"/>
        <v>2208.37</v>
      </c>
      <c r="L839" s="16" t="str">
        <f>IFERROR(VLOOKUP(E839,'Promociones Vigentes'!A:D,4,),"")</f>
        <v/>
      </c>
    </row>
    <row r="840" spans="1:12" x14ac:dyDescent="0.3">
      <c r="A840" s="105" t="s">
        <v>745</v>
      </c>
      <c r="B840" s="105" t="s">
        <v>173</v>
      </c>
      <c r="C840" s="47">
        <v>7791600595340</v>
      </c>
      <c r="D840" s="106">
        <v>6</v>
      </c>
      <c r="E840" s="106" t="s">
        <v>1690</v>
      </c>
      <c r="F840" s="46">
        <v>1918.13</v>
      </c>
      <c r="G840" s="46">
        <v>1918.13</v>
      </c>
      <c r="H840" s="16" t="str">
        <f>IFERROR(VLOOKUP(E840,'Promociones Vigentes'!A:B,2,),"")</f>
        <v/>
      </c>
      <c r="I840" s="16" t="str">
        <f>IFERROR(VLOOKUP(E840,'Promociones Vigentes'!A:C,3,),"")</f>
        <v/>
      </c>
      <c r="J840" s="20">
        <f t="shared" si="26"/>
        <v>1918.13</v>
      </c>
      <c r="K840" s="20">
        <f t="shared" si="27"/>
        <v>1918.13</v>
      </c>
      <c r="L840" s="16" t="str">
        <f>IFERROR(VLOOKUP(E840,'Promociones Vigentes'!A:D,4,),"")</f>
        <v/>
      </c>
    </row>
    <row r="841" spans="1:12" x14ac:dyDescent="0.3">
      <c r="A841" s="105" t="s">
        <v>745</v>
      </c>
      <c r="B841" s="105" t="s">
        <v>67</v>
      </c>
      <c r="C841" s="47">
        <v>7791600596354</v>
      </c>
      <c r="D841" s="106">
        <v>3</v>
      </c>
      <c r="E841" s="106" t="s">
        <v>1699</v>
      </c>
      <c r="F841" s="46">
        <v>4451.7</v>
      </c>
      <c r="G841" s="46">
        <v>4451.7</v>
      </c>
      <c r="H841" s="16" t="str">
        <f>IFERROR(VLOOKUP(E841,'Promociones Vigentes'!A:B,2,),"")</f>
        <v/>
      </c>
      <c r="I841" s="16" t="str">
        <f>IFERROR(VLOOKUP(E841,'Promociones Vigentes'!A:C,3,),"")</f>
        <v/>
      </c>
      <c r="J841" s="20">
        <f t="shared" si="26"/>
        <v>4451.7</v>
      </c>
      <c r="K841" s="20">
        <f t="shared" si="27"/>
        <v>4451.7</v>
      </c>
      <c r="L841" s="16" t="str">
        <f>IFERROR(VLOOKUP(E841,'Promociones Vigentes'!A:D,4,),"")</f>
        <v/>
      </c>
    </row>
    <row r="842" spans="1:12" x14ac:dyDescent="0.3">
      <c r="A842" s="105" t="s">
        <v>745</v>
      </c>
      <c r="B842" s="105" t="s">
        <v>67</v>
      </c>
      <c r="C842" s="47">
        <v>7791600596576</v>
      </c>
      <c r="D842" s="106">
        <v>6</v>
      </c>
      <c r="E842" s="106" t="s">
        <v>716</v>
      </c>
      <c r="F842" s="46">
        <v>2690.2</v>
      </c>
      <c r="G842" s="46">
        <v>2690.2</v>
      </c>
      <c r="H842" s="16" t="str">
        <f>IFERROR(VLOOKUP(E842,'Promociones Vigentes'!A:B,2,),"")</f>
        <v/>
      </c>
      <c r="I842" s="16" t="str">
        <f>IFERROR(VLOOKUP(E842,'Promociones Vigentes'!A:C,3,),"")</f>
        <v/>
      </c>
      <c r="J842" s="20">
        <f t="shared" si="26"/>
        <v>2690.2</v>
      </c>
      <c r="K842" s="20">
        <f t="shared" si="27"/>
        <v>2690.2</v>
      </c>
      <c r="L842" s="16" t="str">
        <f>IFERROR(VLOOKUP(E842,'Promociones Vigentes'!A:D,4,),"")</f>
        <v/>
      </c>
    </row>
    <row r="843" spans="1:12" x14ac:dyDescent="0.3">
      <c r="A843" s="105" t="s">
        <v>745</v>
      </c>
      <c r="B843" s="105" t="s">
        <v>67</v>
      </c>
      <c r="C843" s="47">
        <v>7791600060251</v>
      </c>
      <c r="D843" s="106">
        <v>3</v>
      </c>
      <c r="E843" s="106" t="s">
        <v>508</v>
      </c>
      <c r="F843" s="46">
        <v>5902.37</v>
      </c>
      <c r="G843" s="46">
        <v>5902.37</v>
      </c>
      <c r="H843" s="16" t="str">
        <f>IFERROR(VLOOKUP(E843,'Promociones Vigentes'!A:B,2,),"")</f>
        <v/>
      </c>
      <c r="I843" s="16" t="str">
        <f>IFERROR(VLOOKUP(E843,'Promociones Vigentes'!A:C,3,),"")</f>
        <v/>
      </c>
      <c r="J843" s="20">
        <f t="shared" si="26"/>
        <v>5902.37</v>
      </c>
      <c r="K843" s="20">
        <f t="shared" si="27"/>
        <v>5902.37</v>
      </c>
      <c r="L843" s="16" t="str">
        <f>IFERROR(VLOOKUP(E843,'Promociones Vigentes'!A:D,4,),"")</f>
        <v/>
      </c>
    </row>
    <row r="844" spans="1:12" x14ac:dyDescent="0.3">
      <c r="A844" s="105" t="s">
        <v>745</v>
      </c>
      <c r="B844" s="105" t="s">
        <v>67</v>
      </c>
      <c r="C844" s="47">
        <v>7791600603021</v>
      </c>
      <c r="D844" s="106">
        <v>3</v>
      </c>
      <c r="E844" s="106" t="s">
        <v>3121</v>
      </c>
      <c r="F844" s="46">
        <v>8003.99</v>
      </c>
      <c r="G844" s="46">
        <v>8003.99</v>
      </c>
      <c r="H844" s="16" t="str">
        <f>IFERROR(VLOOKUP(E844,'Promociones Vigentes'!A:B,2,),"")</f>
        <v/>
      </c>
      <c r="I844" s="16" t="str">
        <f>IFERROR(VLOOKUP(E844,'Promociones Vigentes'!A:C,3,),"")</f>
        <v/>
      </c>
      <c r="J844" s="20">
        <f t="shared" si="26"/>
        <v>8003.99</v>
      </c>
      <c r="K844" s="20">
        <f t="shared" si="27"/>
        <v>8003.99</v>
      </c>
      <c r="L844" s="16" t="str">
        <f>IFERROR(VLOOKUP(E844,'Promociones Vigentes'!A:D,4,),"")</f>
        <v/>
      </c>
    </row>
    <row r="845" spans="1:12" x14ac:dyDescent="0.3">
      <c r="A845" s="105" t="s">
        <v>745</v>
      </c>
      <c r="B845" s="105" t="s">
        <v>67</v>
      </c>
      <c r="C845" s="47">
        <v>7791600603137</v>
      </c>
      <c r="D845" s="106">
        <v>3</v>
      </c>
      <c r="E845" s="106" t="s">
        <v>1700</v>
      </c>
      <c r="F845" s="46">
        <v>3072.35</v>
      </c>
      <c r="G845" s="46">
        <v>3072.35</v>
      </c>
      <c r="H845" s="16" t="str">
        <f>IFERROR(VLOOKUP(E845,'Promociones Vigentes'!A:B,2,),"")</f>
        <v/>
      </c>
      <c r="I845" s="16" t="str">
        <f>IFERROR(VLOOKUP(E845,'Promociones Vigentes'!A:C,3,),"")</f>
        <v/>
      </c>
      <c r="J845" s="20">
        <f t="shared" si="26"/>
        <v>3072.35</v>
      </c>
      <c r="K845" s="20">
        <f t="shared" si="27"/>
        <v>3072.35</v>
      </c>
      <c r="L845" s="16" t="str">
        <f>IFERROR(VLOOKUP(E845,'Promociones Vigentes'!A:D,4,),"")</f>
        <v/>
      </c>
    </row>
    <row r="846" spans="1:12" x14ac:dyDescent="0.3">
      <c r="A846" s="105" t="s">
        <v>745</v>
      </c>
      <c r="B846" s="105" t="s">
        <v>67</v>
      </c>
      <c r="C846" s="47">
        <v>7791600603465</v>
      </c>
      <c r="D846" s="106">
        <v>6</v>
      </c>
      <c r="E846" s="106" t="s">
        <v>1701</v>
      </c>
      <c r="F846" s="46">
        <v>2615.63</v>
      </c>
      <c r="G846" s="46">
        <v>2615.63</v>
      </c>
      <c r="H846" s="16" t="str">
        <f>IFERROR(VLOOKUP(E846,'Promociones Vigentes'!A:B,2,),"")</f>
        <v/>
      </c>
      <c r="I846" s="16" t="str">
        <f>IFERROR(VLOOKUP(E846,'Promociones Vigentes'!A:C,3,),"")</f>
        <v/>
      </c>
      <c r="J846" s="20">
        <f t="shared" si="26"/>
        <v>2615.63</v>
      </c>
      <c r="K846" s="20">
        <f t="shared" si="27"/>
        <v>2615.63</v>
      </c>
      <c r="L846" s="16" t="str">
        <f>IFERROR(VLOOKUP(E846,'Promociones Vigentes'!A:D,4,),"")</f>
        <v/>
      </c>
    </row>
    <row r="847" spans="1:12" x14ac:dyDescent="0.3">
      <c r="A847" s="105" t="s">
        <v>745</v>
      </c>
      <c r="B847" s="105" t="s">
        <v>33</v>
      </c>
      <c r="C847" s="47">
        <v>7791274005305</v>
      </c>
      <c r="D847" s="106">
        <v>24</v>
      </c>
      <c r="E847" s="106" t="s">
        <v>357</v>
      </c>
      <c r="F847" s="46">
        <v>958.94</v>
      </c>
      <c r="G847" s="46">
        <v>937.64</v>
      </c>
      <c r="H847" s="16" t="str">
        <f>IFERROR(VLOOKUP(E847,'Promociones Vigentes'!A:B,2,),"")</f>
        <v/>
      </c>
      <c r="I847" s="16" t="str">
        <f>IFERROR(VLOOKUP(E847,'Promociones Vigentes'!A:C,3,),"")</f>
        <v/>
      </c>
      <c r="J847" s="20">
        <f t="shared" si="26"/>
        <v>958.94</v>
      </c>
      <c r="K847" s="20">
        <f t="shared" si="27"/>
        <v>937.64</v>
      </c>
      <c r="L847" s="16" t="str">
        <f>IFERROR(VLOOKUP(E847,'Promociones Vigentes'!A:D,4,),"")</f>
        <v/>
      </c>
    </row>
    <row r="848" spans="1:12" x14ac:dyDescent="0.3">
      <c r="A848" s="105" t="s">
        <v>745</v>
      </c>
      <c r="B848" s="105" t="s">
        <v>33</v>
      </c>
      <c r="C848" s="47">
        <v>7791274005312</v>
      </c>
      <c r="D848" s="106">
        <v>24</v>
      </c>
      <c r="E848" s="106" t="s">
        <v>358</v>
      </c>
      <c r="F848" s="46">
        <v>958.94</v>
      </c>
      <c r="G848" s="46">
        <v>937.64</v>
      </c>
      <c r="H848" s="16" t="str">
        <f>IFERROR(VLOOKUP(E848,'Promociones Vigentes'!A:B,2,),"")</f>
        <v/>
      </c>
      <c r="I848" s="16" t="str">
        <f>IFERROR(VLOOKUP(E848,'Promociones Vigentes'!A:C,3,),"")</f>
        <v/>
      </c>
      <c r="J848" s="20">
        <f t="shared" si="26"/>
        <v>958.94</v>
      </c>
      <c r="K848" s="20">
        <f t="shared" si="27"/>
        <v>937.64</v>
      </c>
      <c r="L848" s="16" t="str">
        <f>IFERROR(VLOOKUP(E848,'Promociones Vigentes'!A:D,4,),"")</f>
        <v/>
      </c>
    </row>
    <row r="849" spans="1:12" x14ac:dyDescent="0.3">
      <c r="A849" s="105" t="s">
        <v>745</v>
      </c>
      <c r="B849" s="105" t="s">
        <v>33</v>
      </c>
      <c r="C849" s="47">
        <v>7791274005329</v>
      </c>
      <c r="D849" s="106">
        <v>24</v>
      </c>
      <c r="E849" s="106" t="s">
        <v>359</v>
      </c>
      <c r="F849" s="46">
        <v>958.94</v>
      </c>
      <c r="G849" s="46">
        <v>937.64</v>
      </c>
      <c r="H849" s="16" t="str">
        <f>IFERROR(VLOOKUP(E849,'Promociones Vigentes'!A:B,2,),"")</f>
        <v/>
      </c>
      <c r="I849" s="16" t="str">
        <f>IFERROR(VLOOKUP(E849,'Promociones Vigentes'!A:C,3,),"")</f>
        <v/>
      </c>
      <c r="J849" s="20">
        <f t="shared" si="26"/>
        <v>958.94</v>
      </c>
      <c r="K849" s="20">
        <f t="shared" si="27"/>
        <v>937.64</v>
      </c>
      <c r="L849" s="16" t="str">
        <f>IFERROR(VLOOKUP(E849,'Promociones Vigentes'!A:D,4,),"")</f>
        <v/>
      </c>
    </row>
    <row r="850" spans="1:12" x14ac:dyDescent="0.3">
      <c r="A850" s="105" t="s">
        <v>745</v>
      </c>
      <c r="B850" s="105" t="s">
        <v>33</v>
      </c>
      <c r="C850" s="47">
        <v>7791274198168</v>
      </c>
      <c r="D850" s="106">
        <v>12</v>
      </c>
      <c r="E850" s="106" t="s">
        <v>960</v>
      </c>
      <c r="F850" s="46">
        <v>105.77</v>
      </c>
      <c r="G850" s="46">
        <v>105.77</v>
      </c>
      <c r="H850" s="16" t="str">
        <f>IFERROR(VLOOKUP(E850,'Promociones Vigentes'!A:B,2,),"")</f>
        <v/>
      </c>
      <c r="I850" s="16" t="str">
        <f>IFERROR(VLOOKUP(E850,'Promociones Vigentes'!A:C,3,),"")</f>
        <v/>
      </c>
      <c r="J850" s="20">
        <f t="shared" si="26"/>
        <v>105.77</v>
      </c>
      <c r="K850" s="20">
        <f t="shared" si="27"/>
        <v>105.77</v>
      </c>
      <c r="L850" s="16" t="str">
        <f>IFERROR(VLOOKUP(E850,'Promociones Vigentes'!A:D,4,),"")</f>
        <v/>
      </c>
    </row>
    <row r="851" spans="1:12" x14ac:dyDescent="0.3">
      <c r="A851" s="105" t="s">
        <v>745</v>
      </c>
      <c r="B851" s="105" t="s">
        <v>67</v>
      </c>
      <c r="C851" s="47">
        <v>7791600060589</v>
      </c>
      <c r="D851" s="106">
        <v>6</v>
      </c>
      <c r="E851" s="106" t="s">
        <v>509</v>
      </c>
      <c r="F851" s="46">
        <v>2523.86</v>
      </c>
      <c r="G851" s="46">
        <v>2523.86</v>
      </c>
      <c r="H851" s="16" t="str">
        <f>IFERROR(VLOOKUP(E851,'Promociones Vigentes'!A:B,2,),"")</f>
        <v/>
      </c>
      <c r="I851" s="16" t="str">
        <f>IFERROR(VLOOKUP(E851,'Promociones Vigentes'!A:C,3,),"")</f>
        <v/>
      </c>
      <c r="J851" s="20">
        <f t="shared" si="26"/>
        <v>2523.86</v>
      </c>
      <c r="K851" s="20">
        <f t="shared" si="27"/>
        <v>2523.86</v>
      </c>
      <c r="L851" s="16" t="str">
        <f>IFERROR(VLOOKUP(E851,'Promociones Vigentes'!A:D,4,),"")</f>
        <v/>
      </c>
    </row>
    <row r="852" spans="1:12" x14ac:dyDescent="0.3">
      <c r="A852" s="105" t="s">
        <v>745</v>
      </c>
      <c r="B852" s="105" t="s">
        <v>33</v>
      </c>
      <c r="C852" s="47">
        <v>7791274004407</v>
      </c>
      <c r="D852" s="106">
        <v>12</v>
      </c>
      <c r="E852" s="106" t="s">
        <v>1480</v>
      </c>
      <c r="F852" s="46">
        <v>1785.74</v>
      </c>
      <c r="G852" s="46">
        <v>1746.07</v>
      </c>
      <c r="H852" s="16" t="str">
        <f>IFERROR(VLOOKUP(E852,'Promociones Vigentes'!A:B,2,),"")</f>
        <v/>
      </c>
      <c r="I852" s="16" t="str">
        <f>IFERROR(VLOOKUP(E852,'Promociones Vigentes'!A:C,3,),"")</f>
        <v/>
      </c>
      <c r="J852" s="20">
        <f t="shared" si="26"/>
        <v>1785.74</v>
      </c>
      <c r="K852" s="20">
        <f t="shared" si="27"/>
        <v>1746.07</v>
      </c>
      <c r="L852" s="16" t="str">
        <f>IFERROR(VLOOKUP(E852,'Promociones Vigentes'!A:D,4,),"")</f>
        <v/>
      </c>
    </row>
    <row r="853" spans="1:12" x14ac:dyDescent="0.3">
      <c r="A853" s="105" t="s">
        <v>745</v>
      </c>
      <c r="B853" s="105" t="s">
        <v>33</v>
      </c>
      <c r="C853" s="47">
        <v>7791274004414</v>
      </c>
      <c r="D853" s="106">
        <v>12</v>
      </c>
      <c r="E853" s="106" t="s">
        <v>1481</v>
      </c>
      <c r="F853" s="46">
        <v>1785.74</v>
      </c>
      <c r="G853" s="46">
        <v>1746.07</v>
      </c>
      <c r="H853" s="16" t="str">
        <f>IFERROR(VLOOKUP(E853,'Promociones Vigentes'!A:B,2,),"")</f>
        <v/>
      </c>
      <c r="I853" s="16" t="str">
        <f>IFERROR(VLOOKUP(E853,'Promociones Vigentes'!A:C,3,),"")</f>
        <v/>
      </c>
      <c r="J853" s="20">
        <f t="shared" si="26"/>
        <v>1785.74</v>
      </c>
      <c r="K853" s="20">
        <f t="shared" si="27"/>
        <v>1746.07</v>
      </c>
      <c r="L853" s="16" t="str">
        <f>IFERROR(VLOOKUP(E853,'Promociones Vigentes'!A:D,4,),"")</f>
        <v/>
      </c>
    </row>
    <row r="854" spans="1:12" x14ac:dyDescent="0.3">
      <c r="A854" s="105" t="s">
        <v>745</v>
      </c>
      <c r="B854" s="105" t="s">
        <v>33</v>
      </c>
      <c r="C854" s="47">
        <v>7791274004421</v>
      </c>
      <c r="D854" s="106">
        <v>12</v>
      </c>
      <c r="E854" s="106" t="s">
        <v>1482</v>
      </c>
      <c r="F854" s="46">
        <v>1785.74</v>
      </c>
      <c r="G854" s="46">
        <v>1746.07</v>
      </c>
      <c r="H854" s="16" t="str">
        <f>IFERROR(VLOOKUP(E854,'Promociones Vigentes'!A:B,2,),"")</f>
        <v/>
      </c>
      <c r="I854" s="16" t="str">
        <f>IFERROR(VLOOKUP(E854,'Promociones Vigentes'!A:C,3,),"")</f>
        <v/>
      </c>
      <c r="J854" s="20">
        <f t="shared" si="26"/>
        <v>1785.74</v>
      </c>
      <c r="K854" s="20">
        <f t="shared" si="27"/>
        <v>1746.07</v>
      </c>
      <c r="L854" s="16" t="str">
        <f>IFERROR(VLOOKUP(E854,'Promociones Vigentes'!A:D,4,),"")</f>
        <v/>
      </c>
    </row>
    <row r="855" spans="1:12" x14ac:dyDescent="0.3">
      <c r="A855" s="105" t="s">
        <v>745</v>
      </c>
      <c r="B855" s="105" t="s">
        <v>33</v>
      </c>
      <c r="C855" s="47">
        <v>7791274189326</v>
      </c>
      <c r="D855" s="106">
        <v>12</v>
      </c>
      <c r="E855" s="106" t="s">
        <v>360</v>
      </c>
      <c r="F855" s="46">
        <v>1288.6300000000001</v>
      </c>
      <c r="G855" s="46">
        <v>1259.99</v>
      </c>
      <c r="H855" s="16" t="str">
        <f>IFERROR(VLOOKUP(E855,'Promociones Vigentes'!A:B,2,),"")</f>
        <v/>
      </c>
      <c r="I855" s="16" t="str">
        <f>IFERROR(VLOOKUP(E855,'Promociones Vigentes'!A:C,3,),"")</f>
        <v/>
      </c>
      <c r="J855" s="20">
        <f t="shared" si="26"/>
        <v>1288.6300000000001</v>
      </c>
      <c r="K855" s="20">
        <f t="shared" si="27"/>
        <v>1259.99</v>
      </c>
      <c r="L855" s="16" t="str">
        <f>IFERROR(VLOOKUP(E855,'Promociones Vigentes'!A:D,4,),"")</f>
        <v/>
      </c>
    </row>
    <row r="856" spans="1:12" x14ac:dyDescent="0.3">
      <c r="A856" s="105" t="s">
        <v>745</v>
      </c>
      <c r="B856" s="105" t="s">
        <v>33</v>
      </c>
      <c r="C856" s="47">
        <v>7791274196287</v>
      </c>
      <c r="D856" s="106">
        <v>6</v>
      </c>
      <c r="E856" s="106" t="s">
        <v>361</v>
      </c>
      <c r="F856" s="46">
        <v>1611.75</v>
      </c>
      <c r="G856" s="46">
        <v>1575.93</v>
      </c>
      <c r="H856" s="16" t="str">
        <f>IFERROR(VLOOKUP(E856,'Promociones Vigentes'!A:B,2,),"")</f>
        <v/>
      </c>
      <c r="I856" s="16" t="str">
        <f>IFERROR(VLOOKUP(E856,'Promociones Vigentes'!A:C,3,),"")</f>
        <v/>
      </c>
      <c r="J856" s="20">
        <f t="shared" si="26"/>
        <v>1611.75</v>
      </c>
      <c r="K856" s="20">
        <f t="shared" si="27"/>
        <v>1575.93</v>
      </c>
      <c r="L856" s="16" t="str">
        <f>IFERROR(VLOOKUP(E856,'Promociones Vigentes'!A:D,4,),"")</f>
        <v/>
      </c>
    </row>
    <row r="857" spans="1:12" x14ac:dyDescent="0.3">
      <c r="A857" s="105" t="s">
        <v>745</v>
      </c>
      <c r="B857" s="105" t="s">
        <v>67</v>
      </c>
      <c r="C857" s="47">
        <v>7791600619145</v>
      </c>
      <c r="D857" s="106">
        <v>3</v>
      </c>
      <c r="E857" s="106" t="s">
        <v>1108</v>
      </c>
      <c r="F857" s="46">
        <v>7829.68</v>
      </c>
      <c r="G857" s="46">
        <v>7829.68</v>
      </c>
      <c r="H857" s="16" t="str">
        <f>IFERROR(VLOOKUP(E857,'Promociones Vigentes'!A:B,2,),"")</f>
        <v/>
      </c>
      <c r="I857" s="16" t="str">
        <f>IFERROR(VLOOKUP(E857,'Promociones Vigentes'!A:C,3,),"")</f>
        <v/>
      </c>
      <c r="J857" s="20">
        <f t="shared" si="26"/>
        <v>7829.68</v>
      </c>
      <c r="K857" s="20">
        <f t="shared" si="27"/>
        <v>7829.68</v>
      </c>
      <c r="L857" s="16" t="str">
        <f>IFERROR(VLOOKUP(E857,'Promociones Vigentes'!A:D,4,),"")</f>
        <v/>
      </c>
    </row>
    <row r="858" spans="1:12" x14ac:dyDescent="0.3">
      <c r="A858" s="105" t="s">
        <v>745</v>
      </c>
      <c r="B858" s="105" t="s">
        <v>67</v>
      </c>
      <c r="C858" s="47">
        <v>7791600619251</v>
      </c>
      <c r="D858" s="106">
        <v>6</v>
      </c>
      <c r="E858" s="106" t="s">
        <v>1702</v>
      </c>
      <c r="F858" s="46">
        <v>2064.9699999999998</v>
      </c>
      <c r="G858" s="46">
        <v>2064.9699999999998</v>
      </c>
      <c r="H858" s="16" t="str">
        <f>IFERROR(VLOOKUP(E858,'Promociones Vigentes'!A:B,2,),"")</f>
        <v/>
      </c>
      <c r="I858" s="16" t="str">
        <f>IFERROR(VLOOKUP(E858,'Promociones Vigentes'!A:C,3,),"")</f>
        <v/>
      </c>
      <c r="J858" s="20">
        <f t="shared" si="26"/>
        <v>2064.9699999999998</v>
      </c>
      <c r="K858" s="20">
        <f t="shared" si="27"/>
        <v>2064.9699999999998</v>
      </c>
      <c r="L858" s="16" t="str">
        <f>IFERROR(VLOOKUP(E858,'Promociones Vigentes'!A:D,4,),"")</f>
        <v/>
      </c>
    </row>
    <row r="859" spans="1:12" x14ac:dyDescent="0.3">
      <c r="A859" s="105" t="s">
        <v>745</v>
      </c>
      <c r="B859" s="105" t="s">
        <v>1323</v>
      </c>
      <c r="C859" s="47">
        <v>7792366434515</v>
      </c>
      <c r="D859" s="106">
        <v>10</v>
      </c>
      <c r="E859" s="106" t="s">
        <v>1327</v>
      </c>
      <c r="F859" s="46">
        <v>7103.77</v>
      </c>
      <c r="G859" s="46">
        <v>6847.02</v>
      </c>
      <c r="H859" s="16" t="str">
        <f>IFERROR(VLOOKUP(E859,'Promociones Vigentes'!A:B,2,),"")</f>
        <v/>
      </c>
      <c r="I859" s="16" t="str">
        <f>IFERROR(VLOOKUP(E859,'Promociones Vigentes'!A:C,3,),"")</f>
        <v/>
      </c>
      <c r="J859" s="20">
        <f t="shared" si="26"/>
        <v>7103.77</v>
      </c>
      <c r="K859" s="20">
        <f t="shared" si="27"/>
        <v>6847.02</v>
      </c>
      <c r="L859" s="16" t="str">
        <f>IFERROR(VLOOKUP(E859,'Promociones Vigentes'!A:D,4,),"")</f>
        <v/>
      </c>
    </row>
    <row r="860" spans="1:12" x14ac:dyDescent="0.3">
      <c r="A860" s="105" t="s">
        <v>745</v>
      </c>
      <c r="B860" s="105" t="s">
        <v>195</v>
      </c>
      <c r="C860" s="47">
        <v>7791600620240</v>
      </c>
      <c r="D860" s="106">
        <v>6</v>
      </c>
      <c r="E860" s="106" t="s">
        <v>1692</v>
      </c>
      <c r="F860" s="46">
        <v>1973.19</v>
      </c>
      <c r="G860" s="46">
        <v>1973.19</v>
      </c>
      <c r="H860" s="16" t="str">
        <f>IFERROR(VLOOKUP(E860,'Promociones Vigentes'!A:B,2,),"")</f>
        <v/>
      </c>
      <c r="I860" s="16" t="str">
        <f>IFERROR(VLOOKUP(E860,'Promociones Vigentes'!A:C,3,),"")</f>
        <v/>
      </c>
      <c r="J860" s="20">
        <f t="shared" si="26"/>
        <v>1973.19</v>
      </c>
      <c r="K860" s="20">
        <f t="shared" si="27"/>
        <v>1973.19</v>
      </c>
      <c r="L860" s="16" t="str">
        <f>IFERROR(VLOOKUP(E860,'Promociones Vigentes'!A:D,4,),"")</f>
        <v/>
      </c>
    </row>
    <row r="861" spans="1:12" x14ac:dyDescent="0.3">
      <c r="A861" s="105" t="s">
        <v>745</v>
      </c>
      <c r="B861" s="105" t="s">
        <v>132</v>
      </c>
      <c r="C861" s="47">
        <v>7791293050331</v>
      </c>
      <c r="D861" s="106">
        <v>12</v>
      </c>
      <c r="E861" s="106" t="s">
        <v>3139</v>
      </c>
      <c r="F861" s="46">
        <v>2720.22</v>
      </c>
      <c r="G861" s="46">
        <v>2569.09</v>
      </c>
      <c r="H861" s="16" t="str">
        <f>IFERROR(VLOOKUP(E861,'Promociones Vigentes'!A:B,2,),"")</f>
        <v/>
      </c>
      <c r="I861" s="16" t="str">
        <f>IFERROR(VLOOKUP(E861,'Promociones Vigentes'!A:C,3,),"")</f>
        <v/>
      </c>
      <c r="J861" s="20">
        <f t="shared" si="26"/>
        <v>2720.22</v>
      </c>
      <c r="K861" s="20">
        <f t="shared" si="27"/>
        <v>2569.09</v>
      </c>
      <c r="L861" s="16" t="str">
        <f>IFERROR(VLOOKUP(E861,'Promociones Vigentes'!A:D,4,),"")</f>
        <v/>
      </c>
    </row>
    <row r="862" spans="1:12" x14ac:dyDescent="0.3">
      <c r="A862" s="105" t="s">
        <v>745</v>
      </c>
      <c r="B862" s="105" t="s">
        <v>841</v>
      </c>
      <c r="C862" s="47">
        <v>70942304344</v>
      </c>
      <c r="D862" s="106">
        <v>12</v>
      </c>
      <c r="E862" s="106" t="s">
        <v>979</v>
      </c>
      <c r="F862" s="46">
        <v>1917.32</v>
      </c>
      <c r="G862" s="46">
        <v>1872.73</v>
      </c>
      <c r="H862" s="16" t="str">
        <f>IFERROR(VLOOKUP(E862,'Promociones Vigentes'!A:B,2,),"")</f>
        <v/>
      </c>
      <c r="I862" s="16" t="str">
        <f>IFERROR(VLOOKUP(E862,'Promociones Vigentes'!A:C,3,),"")</f>
        <v/>
      </c>
      <c r="J862" s="20">
        <f t="shared" si="26"/>
        <v>1917.32</v>
      </c>
      <c r="K862" s="20">
        <f t="shared" si="27"/>
        <v>1872.73</v>
      </c>
      <c r="L862" s="16" t="str">
        <f>IFERROR(VLOOKUP(E862,'Promociones Vigentes'!A:D,4,),"")</f>
        <v/>
      </c>
    </row>
    <row r="863" spans="1:12" x14ac:dyDescent="0.3">
      <c r="A863" s="105" t="s">
        <v>745</v>
      </c>
      <c r="B863" s="105" t="s">
        <v>841</v>
      </c>
      <c r="C863" s="47">
        <v>70942122863</v>
      </c>
      <c r="D863" s="106">
        <v>12</v>
      </c>
      <c r="E863" s="106" t="s">
        <v>2805</v>
      </c>
      <c r="F863" s="46">
        <v>3680.91</v>
      </c>
      <c r="G863" s="46">
        <v>3595.32</v>
      </c>
      <c r="H863" s="16" t="str">
        <f>IFERROR(VLOOKUP(E863,'Promociones Vigentes'!A:B,2,),"")</f>
        <v/>
      </c>
      <c r="I863" s="16" t="str">
        <f>IFERROR(VLOOKUP(E863,'Promociones Vigentes'!A:C,3,),"")</f>
        <v/>
      </c>
      <c r="J863" s="20">
        <f t="shared" si="26"/>
        <v>3680.91</v>
      </c>
      <c r="K863" s="20">
        <f t="shared" si="27"/>
        <v>3595.32</v>
      </c>
      <c r="L863" s="16" t="str">
        <f>IFERROR(VLOOKUP(E863,'Promociones Vigentes'!A:D,4,),"")</f>
        <v/>
      </c>
    </row>
    <row r="864" spans="1:12" x14ac:dyDescent="0.3">
      <c r="A864" s="105" t="s">
        <v>745</v>
      </c>
      <c r="B864" s="105" t="s">
        <v>543</v>
      </c>
      <c r="C864" s="47">
        <v>7896009419294</v>
      </c>
      <c r="D864" s="106">
        <v>12</v>
      </c>
      <c r="E864" s="106" t="s">
        <v>540</v>
      </c>
      <c r="F864" s="46">
        <v>3845.83</v>
      </c>
      <c r="G864" s="46">
        <v>3845.83</v>
      </c>
      <c r="H864" s="16" t="str">
        <f>IFERROR(VLOOKUP(E864,'Promociones Vigentes'!A:B,2,),"")</f>
        <v/>
      </c>
      <c r="I864" s="16" t="str">
        <f>IFERROR(VLOOKUP(E864,'Promociones Vigentes'!A:C,3,),"")</f>
        <v/>
      </c>
      <c r="J864" s="20">
        <f t="shared" si="26"/>
        <v>3845.83</v>
      </c>
      <c r="K864" s="20">
        <f t="shared" si="27"/>
        <v>3845.83</v>
      </c>
      <c r="L864" s="16" t="str">
        <f>IFERROR(VLOOKUP(E864,'Promociones Vigentes'!A:D,4,),"")</f>
        <v/>
      </c>
    </row>
    <row r="865" spans="1:12" x14ac:dyDescent="0.3">
      <c r="A865" s="105" t="s">
        <v>745</v>
      </c>
      <c r="B865" s="105" t="s">
        <v>67</v>
      </c>
      <c r="C865" s="47">
        <v>7791600064129</v>
      </c>
      <c r="D865" s="106">
        <v>3</v>
      </c>
      <c r="E865" s="106" t="s">
        <v>1270</v>
      </c>
      <c r="F865" s="46">
        <v>7299.67</v>
      </c>
      <c r="G865" s="46">
        <v>7299.67</v>
      </c>
      <c r="H865" s="16" t="str">
        <f>IFERROR(VLOOKUP(E865,'Promociones Vigentes'!A:B,2,),"")</f>
        <v/>
      </c>
      <c r="I865" s="16" t="str">
        <f>IFERROR(VLOOKUP(E865,'Promociones Vigentes'!A:C,3,),"")</f>
        <v/>
      </c>
      <c r="J865" s="20">
        <f t="shared" si="26"/>
        <v>7299.67</v>
      </c>
      <c r="K865" s="20">
        <f t="shared" si="27"/>
        <v>7299.67</v>
      </c>
      <c r="L865" s="16" t="str">
        <f>IFERROR(VLOOKUP(E865,'Promociones Vigentes'!A:D,4,),"")</f>
        <v/>
      </c>
    </row>
    <row r="866" spans="1:12" x14ac:dyDescent="0.3">
      <c r="A866" s="105" t="s">
        <v>745</v>
      </c>
      <c r="B866" s="105" t="s">
        <v>102</v>
      </c>
      <c r="C866" s="47">
        <v>7790416066426</v>
      </c>
      <c r="D866" s="106">
        <v>24</v>
      </c>
      <c r="E866" s="106" t="s">
        <v>859</v>
      </c>
      <c r="F866" s="46">
        <v>1380.26</v>
      </c>
      <c r="G866" s="46">
        <v>1380.26</v>
      </c>
      <c r="H866" s="16" t="str">
        <f>IFERROR(VLOOKUP(E866,'Promociones Vigentes'!A:B,2,),"")</f>
        <v/>
      </c>
      <c r="I866" s="16" t="str">
        <f>IFERROR(VLOOKUP(E866,'Promociones Vigentes'!A:C,3,),"")</f>
        <v/>
      </c>
      <c r="J866" s="20">
        <f t="shared" si="26"/>
        <v>1380.26</v>
      </c>
      <c r="K866" s="20">
        <f t="shared" si="27"/>
        <v>1380.26</v>
      </c>
      <c r="L866" s="16" t="str">
        <f>IFERROR(VLOOKUP(E866,'Promociones Vigentes'!A:D,4,),"")</f>
        <v/>
      </c>
    </row>
    <row r="867" spans="1:12" x14ac:dyDescent="0.3">
      <c r="A867" s="105" t="s">
        <v>745</v>
      </c>
      <c r="B867" s="105" t="s">
        <v>67</v>
      </c>
      <c r="C867" s="47">
        <v>7791600064457</v>
      </c>
      <c r="D867" s="106">
        <v>6</v>
      </c>
      <c r="E867" s="106" t="s">
        <v>512</v>
      </c>
      <c r="F867" s="46">
        <v>2101.6799999999998</v>
      </c>
      <c r="G867" s="46">
        <v>2101.6799999999998</v>
      </c>
      <c r="H867" s="16" t="str">
        <f>IFERROR(VLOOKUP(E867,'Promociones Vigentes'!A:B,2,),"")</f>
        <v/>
      </c>
      <c r="I867" s="16" t="str">
        <f>IFERROR(VLOOKUP(E867,'Promociones Vigentes'!A:C,3,),"")</f>
        <v/>
      </c>
      <c r="J867" s="20">
        <f t="shared" si="26"/>
        <v>2101.6799999999998</v>
      </c>
      <c r="K867" s="20">
        <f t="shared" si="27"/>
        <v>2101.6799999999998</v>
      </c>
      <c r="L867" s="16" t="str">
        <f>IFERROR(VLOOKUP(E867,'Promociones Vigentes'!A:D,4,),"")</f>
        <v/>
      </c>
    </row>
    <row r="868" spans="1:12" x14ac:dyDescent="0.3">
      <c r="A868" s="105" t="s">
        <v>745</v>
      </c>
      <c r="B868" s="105" t="s">
        <v>67</v>
      </c>
      <c r="C868" s="47">
        <v>7791600064822</v>
      </c>
      <c r="D868" s="106">
        <v>6</v>
      </c>
      <c r="E868" s="106" t="s">
        <v>719</v>
      </c>
      <c r="F868" s="46">
        <v>5093.59</v>
      </c>
      <c r="G868" s="46">
        <v>5093.59</v>
      </c>
      <c r="H868" s="16" t="str">
        <f>IFERROR(VLOOKUP(E868,'Promociones Vigentes'!A:B,2,),"")</f>
        <v/>
      </c>
      <c r="I868" s="16" t="str">
        <f>IFERROR(VLOOKUP(E868,'Promociones Vigentes'!A:C,3,),"")</f>
        <v/>
      </c>
      <c r="J868" s="20">
        <f t="shared" si="26"/>
        <v>5093.59</v>
      </c>
      <c r="K868" s="20">
        <f t="shared" si="27"/>
        <v>5093.59</v>
      </c>
      <c r="L868" s="16" t="str">
        <f>IFERROR(VLOOKUP(E868,'Promociones Vigentes'!A:D,4,),"")</f>
        <v/>
      </c>
    </row>
    <row r="869" spans="1:12" x14ac:dyDescent="0.3">
      <c r="A869" s="105" t="s">
        <v>745</v>
      </c>
      <c r="B869" s="105" t="s">
        <v>72</v>
      </c>
      <c r="C869" s="47">
        <v>7791600065256</v>
      </c>
      <c r="D869" s="106">
        <v>3</v>
      </c>
      <c r="E869" s="106" t="s">
        <v>283</v>
      </c>
      <c r="F869" s="46">
        <v>13188.81</v>
      </c>
      <c r="G869" s="46">
        <v>13188.81</v>
      </c>
      <c r="H869" s="16" t="str">
        <f>IFERROR(VLOOKUP(E869,'Promociones Vigentes'!A:B,2,),"")</f>
        <v/>
      </c>
      <c r="I869" s="16" t="str">
        <f>IFERROR(VLOOKUP(E869,'Promociones Vigentes'!A:C,3,),"")</f>
        <v/>
      </c>
      <c r="J869" s="20">
        <f t="shared" si="26"/>
        <v>13188.81</v>
      </c>
      <c r="K869" s="20">
        <f t="shared" si="27"/>
        <v>13188.81</v>
      </c>
      <c r="L869" s="16" t="str">
        <f>IFERROR(VLOOKUP(E869,'Promociones Vigentes'!A:D,4,),"")</f>
        <v/>
      </c>
    </row>
    <row r="870" spans="1:12" x14ac:dyDescent="0.3">
      <c r="A870" s="105" t="s">
        <v>745</v>
      </c>
      <c r="B870" s="105" t="s">
        <v>67</v>
      </c>
      <c r="C870" s="47">
        <v>7791600065478</v>
      </c>
      <c r="D870" s="106">
        <v>6</v>
      </c>
      <c r="E870" s="106" t="s">
        <v>1714</v>
      </c>
      <c r="F870" s="46">
        <v>2208.37</v>
      </c>
      <c r="G870" s="46">
        <v>2208.37</v>
      </c>
      <c r="H870" s="16" t="str">
        <f>IFERROR(VLOOKUP(E870,'Promociones Vigentes'!A:B,2,),"")</f>
        <v/>
      </c>
      <c r="I870" s="16" t="str">
        <f>IFERROR(VLOOKUP(E870,'Promociones Vigentes'!A:C,3,),"")</f>
        <v/>
      </c>
      <c r="J870" s="20">
        <f t="shared" si="26"/>
        <v>2208.37</v>
      </c>
      <c r="K870" s="20">
        <f t="shared" si="27"/>
        <v>2208.37</v>
      </c>
      <c r="L870" s="16" t="str">
        <f>IFERROR(VLOOKUP(E870,'Promociones Vigentes'!A:D,4,),"")</f>
        <v/>
      </c>
    </row>
    <row r="871" spans="1:12" x14ac:dyDescent="0.3">
      <c r="A871" s="105" t="s">
        <v>745</v>
      </c>
      <c r="B871" s="105" t="s">
        <v>544</v>
      </c>
      <c r="C871" s="47">
        <v>7794640173028</v>
      </c>
      <c r="D871" s="106">
        <v>12</v>
      </c>
      <c r="E871" s="106" t="s">
        <v>541</v>
      </c>
      <c r="F871" s="46">
        <v>5297.67</v>
      </c>
      <c r="G871" s="46">
        <v>5297.67</v>
      </c>
      <c r="H871" s="16" t="str">
        <f>IFERROR(VLOOKUP(E871,'Promociones Vigentes'!A:B,2,),"")</f>
        <v/>
      </c>
      <c r="I871" s="16" t="str">
        <f>IFERROR(VLOOKUP(E871,'Promociones Vigentes'!A:C,3,),"")</f>
        <v/>
      </c>
      <c r="J871" s="20">
        <f t="shared" si="26"/>
        <v>5297.67</v>
      </c>
      <c r="K871" s="20">
        <f t="shared" si="27"/>
        <v>5297.67</v>
      </c>
      <c r="L871" s="16" t="str">
        <f>IFERROR(VLOOKUP(E871,'Promociones Vigentes'!A:D,4,),"")</f>
        <v/>
      </c>
    </row>
    <row r="872" spans="1:12" x14ac:dyDescent="0.3">
      <c r="A872" s="105" t="s">
        <v>745</v>
      </c>
      <c r="B872" s="105" t="s">
        <v>67</v>
      </c>
      <c r="C872" s="47">
        <v>7791600066444</v>
      </c>
      <c r="D872" s="106">
        <v>6</v>
      </c>
      <c r="E872" s="106" t="s">
        <v>3061</v>
      </c>
      <c r="F872" s="46">
        <v>2009.9</v>
      </c>
      <c r="G872" s="46">
        <v>2009.9</v>
      </c>
      <c r="H872" s="16" t="str">
        <f>IFERROR(VLOOKUP(E872,'Promociones Vigentes'!A:B,2,),"")</f>
        <v/>
      </c>
      <c r="I872" s="16" t="str">
        <f>IFERROR(VLOOKUP(E872,'Promociones Vigentes'!A:C,3,),"")</f>
        <v/>
      </c>
      <c r="J872" s="20">
        <f t="shared" si="26"/>
        <v>2009.9</v>
      </c>
      <c r="K872" s="20">
        <f t="shared" si="27"/>
        <v>2009.9</v>
      </c>
      <c r="L872" s="16" t="str">
        <f>IFERROR(VLOOKUP(E872,'Promociones Vigentes'!A:D,4,),"")</f>
        <v/>
      </c>
    </row>
    <row r="873" spans="1:12" x14ac:dyDescent="0.3">
      <c r="A873" s="105" t="s">
        <v>745</v>
      </c>
      <c r="B873" s="105" t="s">
        <v>102</v>
      </c>
      <c r="C873" s="47">
        <v>7790416066433</v>
      </c>
      <c r="D873" s="106">
        <v>24</v>
      </c>
      <c r="E873" s="106" t="s">
        <v>860</v>
      </c>
      <c r="F873" s="46">
        <v>1889</v>
      </c>
      <c r="G873" s="46">
        <v>1889</v>
      </c>
      <c r="H873" s="16" t="str">
        <f>IFERROR(VLOOKUP(E873,'Promociones Vigentes'!A:B,2,),"")</f>
        <v/>
      </c>
      <c r="I873" s="16" t="str">
        <f>IFERROR(VLOOKUP(E873,'Promociones Vigentes'!A:C,3,),"")</f>
        <v/>
      </c>
      <c r="J873" s="20">
        <f t="shared" si="26"/>
        <v>1889</v>
      </c>
      <c r="K873" s="20">
        <f t="shared" si="27"/>
        <v>1889</v>
      </c>
      <c r="L873" s="16" t="str">
        <f>IFERROR(VLOOKUP(E873,'Promociones Vigentes'!A:D,4,),"")</f>
        <v/>
      </c>
    </row>
    <row r="874" spans="1:12" x14ac:dyDescent="0.3">
      <c r="A874" s="105" t="s">
        <v>745</v>
      </c>
      <c r="B874" s="105" t="s">
        <v>102</v>
      </c>
      <c r="C874" s="47">
        <v>7790416066525</v>
      </c>
      <c r="D874" s="106">
        <v>24</v>
      </c>
      <c r="E874" s="106" t="s">
        <v>861</v>
      </c>
      <c r="F874" s="46">
        <v>1380.26</v>
      </c>
      <c r="G874" s="46">
        <v>1380.26</v>
      </c>
      <c r="H874" s="16" t="str">
        <f>IFERROR(VLOOKUP(E874,'Promociones Vigentes'!A:B,2,),"")</f>
        <v/>
      </c>
      <c r="I874" s="16" t="str">
        <f>IFERROR(VLOOKUP(E874,'Promociones Vigentes'!A:C,3,),"")</f>
        <v/>
      </c>
      <c r="J874" s="20">
        <f t="shared" si="26"/>
        <v>1380.26</v>
      </c>
      <c r="K874" s="20">
        <f t="shared" si="27"/>
        <v>1380.26</v>
      </c>
      <c r="L874" s="16" t="str">
        <f>IFERROR(VLOOKUP(E874,'Promociones Vigentes'!A:D,4,),"")</f>
        <v/>
      </c>
    </row>
    <row r="875" spans="1:12" x14ac:dyDescent="0.3">
      <c r="A875" s="105" t="s">
        <v>745</v>
      </c>
      <c r="B875" s="105" t="s">
        <v>102</v>
      </c>
      <c r="C875" s="47">
        <v>7790416066532</v>
      </c>
      <c r="D875" s="106">
        <v>24</v>
      </c>
      <c r="E875" s="106" t="s">
        <v>270</v>
      </c>
      <c r="F875" s="46">
        <v>1889</v>
      </c>
      <c r="G875" s="46">
        <v>1889</v>
      </c>
      <c r="H875" s="16" t="str">
        <f>IFERROR(VLOOKUP(E875,'Promociones Vigentes'!A:B,2,),"")</f>
        <v/>
      </c>
      <c r="I875" s="16" t="str">
        <f>IFERROR(VLOOKUP(E875,'Promociones Vigentes'!A:C,3,),"")</f>
        <v/>
      </c>
      <c r="J875" s="20">
        <f t="shared" si="26"/>
        <v>1889</v>
      </c>
      <c r="K875" s="20">
        <f t="shared" si="27"/>
        <v>1889</v>
      </c>
      <c r="L875" s="16" t="str">
        <f>IFERROR(VLOOKUP(E875,'Promociones Vigentes'!A:D,4,),"")</f>
        <v/>
      </c>
    </row>
    <row r="876" spans="1:12" x14ac:dyDescent="0.3">
      <c r="A876" s="105" t="s">
        <v>745</v>
      </c>
      <c r="B876" s="105" t="s">
        <v>102</v>
      </c>
      <c r="C876" s="47">
        <v>7790416066624</v>
      </c>
      <c r="D876" s="106">
        <v>24</v>
      </c>
      <c r="E876" s="106" t="s">
        <v>862</v>
      </c>
      <c r="F876" s="46">
        <v>1380.26</v>
      </c>
      <c r="G876" s="46">
        <v>1380.26</v>
      </c>
      <c r="H876" s="16" t="str">
        <f>IFERROR(VLOOKUP(E876,'Promociones Vigentes'!A:B,2,),"")</f>
        <v/>
      </c>
      <c r="I876" s="16" t="str">
        <f>IFERROR(VLOOKUP(E876,'Promociones Vigentes'!A:C,3,),"")</f>
        <v/>
      </c>
      <c r="J876" s="20">
        <f t="shared" si="26"/>
        <v>1380.26</v>
      </c>
      <c r="K876" s="20">
        <f t="shared" si="27"/>
        <v>1380.26</v>
      </c>
      <c r="L876" s="16" t="str">
        <f>IFERROR(VLOOKUP(E876,'Promociones Vigentes'!A:D,4,),"")</f>
        <v/>
      </c>
    </row>
    <row r="877" spans="1:12" x14ac:dyDescent="0.3">
      <c r="A877" s="105" t="s">
        <v>745</v>
      </c>
      <c r="B877" s="105" t="s">
        <v>102</v>
      </c>
      <c r="C877" s="47">
        <v>7790416066631</v>
      </c>
      <c r="D877" s="106">
        <v>24</v>
      </c>
      <c r="E877" s="106" t="s">
        <v>863</v>
      </c>
      <c r="F877" s="46">
        <v>1889</v>
      </c>
      <c r="G877" s="46">
        <v>1889</v>
      </c>
      <c r="H877" s="16" t="str">
        <f>IFERROR(VLOOKUP(E877,'Promociones Vigentes'!A:B,2,),"")</f>
        <v/>
      </c>
      <c r="I877" s="16" t="str">
        <f>IFERROR(VLOOKUP(E877,'Promociones Vigentes'!A:C,3,),"")</f>
        <v/>
      </c>
      <c r="J877" s="20">
        <f t="shared" si="26"/>
        <v>1889</v>
      </c>
      <c r="K877" s="20">
        <f t="shared" si="27"/>
        <v>1889</v>
      </c>
      <c r="L877" s="16" t="str">
        <f>IFERROR(VLOOKUP(E877,'Promociones Vigentes'!A:D,4,),"")</f>
        <v/>
      </c>
    </row>
    <row r="878" spans="1:12" x14ac:dyDescent="0.3">
      <c r="A878" s="105" t="s">
        <v>745</v>
      </c>
      <c r="B878" s="105" t="s">
        <v>67</v>
      </c>
      <c r="C878" s="47">
        <v>7791600066727</v>
      </c>
      <c r="D878" s="106">
        <v>6</v>
      </c>
      <c r="E878" s="106" t="s">
        <v>3122</v>
      </c>
      <c r="F878" s="46">
        <v>4763.2</v>
      </c>
      <c r="G878" s="46">
        <v>4763.2</v>
      </c>
      <c r="H878" s="16" t="str">
        <f>IFERROR(VLOOKUP(E878,'Promociones Vigentes'!A:B,2,),"")</f>
        <v/>
      </c>
      <c r="I878" s="16" t="str">
        <f>IFERROR(VLOOKUP(E878,'Promociones Vigentes'!A:C,3,),"")</f>
        <v/>
      </c>
      <c r="J878" s="20">
        <f t="shared" si="26"/>
        <v>4763.2</v>
      </c>
      <c r="K878" s="20">
        <f t="shared" si="27"/>
        <v>4763.2</v>
      </c>
      <c r="L878" s="16" t="str">
        <f>IFERROR(VLOOKUP(E878,'Promociones Vigentes'!A:D,4,),"")</f>
        <v/>
      </c>
    </row>
    <row r="879" spans="1:12" x14ac:dyDescent="0.3">
      <c r="A879" s="105" t="s">
        <v>745</v>
      </c>
      <c r="B879" s="105" t="s">
        <v>67</v>
      </c>
      <c r="C879" s="47">
        <v>7791600668518</v>
      </c>
      <c r="D879" s="106">
        <v>3</v>
      </c>
      <c r="E879" s="106" t="s">
        <v>3123</v>
      </c>
      <c r="F879" s="46">
        <v>5051.1400000000003</v>
      </c>
      <c r="G879" s="46">
        <v>5051.1400000000003</v>
      </c>
      <c r="H879" s="16" t="str">
        <f>IFERROR(VLOOKUP(E879,'Promociones Vigentes'!A:B,2,),"")</f>
        <v/>
      </c>
      <c r="I879" s="16" t="str">
        <f>IFERROR(VLOOKUP(E879,'Promociones Vigentes'!A:C,3,),"")</f>
        <v/>
      </c>
      <c r="J879" s="20">
        <f t="shared" si="26"/>
        <v>5051.1400000000003</v>
      </c>
      <c r="K879" s="20">
        <f t="shared" si="27"/>
        <v>5051.1400000000003</v>
      </c>
      <c r="L879" s="16" t="str">
        <f>IFERROR(VLOOKUP(E879,'Promociones Vigentes'!A:D,4,),"")</f>
        <v/>
      </c>
    </row>
    <row r="880" spans="1:12" x14ac:dyDescent="0.3">
      <c r="A880" s="105" t="s">
        <v>745</v>
      </c>
      <c r="B880" s="105" t="s">
        <v>67</v>
      </c>
      <c r="C880" s="47">
        <v>7791600067021</v>
      </c>
      <c r="D880" s="106">
        <v>3</v>
      </c>
      <c r="E880" s="106" t="s">
        <v>3124</v>
      </c>
      <c r="F880" s="46">
        <v>10090.01</v>
      </c>
      <c r="G880" s="46">
        <v>10090.01</v>
      </c>
      <c r="H880" s="16" t="str">
        <f>IFERROR(VLOOKUP(E880,'Promociones Vigentes'!A:B,2,),"")</f>
        <v/>
      </c>
      <c r="I880" s="16" t="str">
        <f>IFERROR(VLOOKUP(E880,'Promociones Vigentes'!A:C,3,),"")</f>
        <v/>
      </c>
      <c r="J880" s="20">
        <f t="shared" si="26"/>
        <v>10090.01</v>
      </c>
      <c r="K880" s="20">
        <f t="shared" si="27"/>
        <v>10090.01</v>
      </c>
      <c r="L880" s="16" t="str">
        <f>IFERROR(VLOOKUP(E880,'Promociones Vigentes'!A:D,4,),"")</f>
        <v/>
      </c>
    </row>
    <row r="881" spans="1:12" x14ac:dyDescent="0.3">
      <c r="A881" s="105" t="s">
        <v>745</v>
      </c>
      <c r="B881" s="105" t="s">
        <v>67</v>
      </c>
      <c r="C881" s="47">
        <v>7791600067359</v>
      </c>
      <c r="D881" s="106">
        <v>6</v>
      </c>
      <c r="E881" s="106" t="s">
        <v>1811</v>
      </c>
      <c r="F881" s="46">
        <v>2690.2</v>
      </c>
      <c r="G881" s="46">
        <v>2690.2</v>
      </c>
      <c r="H881" s="16" t="str">
        <f>IFERROR(VLOOKUP(E881,'Promociones Vigentes'!A:B,2,),"")</f>
        <v/>
      </c>
      <c r="I881" s="16" t="str">
        <f>IFERROR(VLOOKUP(E881,'Promociones Vigentes'!A:C,3,),"")</f>
        <v/>
      </c>
      <c r="J881" s="20">
        <f t="shared" si="26"/>
        <v>2690.2</v>
      </c>
      <c r="K881" s="20">
        <f t="shared" si="27"/>
        <v>2690.2</v>
      </c>
      <c r="L881" s="16" t="str">
        <f>IFERROR(VLOOKUP(E881,'Promociones Vigentes'!A:D,4,),"")</f>
        <v/>
      </c>
    </row>
    <row r="882" spans="1:12" x14ac:dyDescent="0.3">
      <c r="A882" s="105" t="s">
        <v>745</v>
      </c>
      <c r="B882" s="105" t="s">
        <v>44</v>
      </c>
      <c r="C882" s="47">
        <v>7791293043746</v>
      </c>
      <c r="D882" s="106">
        <v>12</v>
      </c>
      <c r="E882" s="106" t="s">
        <v>2240</v>
      </c>
      <c r="F882" s="46">
        <v>1571.53</v>
      </c>
      <c r="G882" s="46">
        <v>1484.22</v>
      </c>
      <c r="H882" s="16" t="str">
        <f>IFERROR(VLOOKUP(E882,'Promociones Vigentes'!A:B,2,),"")</f>
        <v/>
      </c>
      <c r="I882" s="16" t="str">
        <f>IFERROR(VLOOKUP(E882,'Promociones Vigentes'!A:C,3,),"")</f>
        <v/>
      </c>
      <c r="J882" s="20">
        <f t="shared" si="26"/>
        <v>1571.53</v>
      </c>
      <c r="K882" s="20">
        <f t="shared" si="27"/>
        <v>1484.22</v>
      </c>
      <c r="L882" s="16" t="str">
        <f>IFERROR(VLOOKUP(E882,'Promociones Vigentes'!A:D,4,),"")</f>
        <v/>
      </c>
    </row>
    <row r="883" spans="1:12" x14ac:dyDescent="0.3">
      <c r="A883" s="105" t="s">
        <v>745</v>
      </c>
      <c r="B883" s="105" t="s">
        <v>543</v>
      </c>
      <c r="C883" s="47">
        <v>7896009419324</v>
      </c>
      <c r="D883" s="106">
        <v>12</v>
      </c>
      <c r="E883" s="106" t="s">
        <v>542</v>
      </c>
      <c r="F883" s="46">
        <v>3650.22</v>
      </c>
      <c r="G883" s="46">
        <v>3650.22</v>
      </c>
      <c r="H883" s="16" t="str">
        <f>IFERROR(VLOOKUP(E883,'Promociones Vigentes'!A:B,2,),"")</f>
        <v/>
      </c>
      <c r="I883" s="16" t="str">
        <f>IFERROR(VLOOKUP(E883,'Promociones Vigentes'!A:C,3,),"")</f>
        <v/>
      </c>
      <c r="J883" s="20">
        <f t="shared" si="26"/>
        <v>3650.22</v>
      </c>
      <c r="K883" s="20">
        <f t="shared" si="27"/>
        <v>3650.22</v>
      </c>
      <c r="L883" s="16" t="str">
        <f>IFERROR(VLOOKUP(E883,'Promociones Vigentes'!A:D,4,),"")</f>
        <v/>
      </c>
    </row>
    <row r="884" spans="1:12" x14ac:dyDescent="0.3">
      <c r="A884" s="105" t="s">
        <v>745</v>
      </c>
      <c r="B884" s="105" t="s">
        <v>132</v>
      </c>
      <c r="C884" s="47">
        <v>8901030661822</v>
      </c>
      <c r="D884" s="106">
        <v>24</v>
      </c>
      <c r="E884" s="106" t="s">
        <v>1267</v>
      </c>
      <c r="F884" s="46">
        <v>796.53</v>
      </c>
      <c r="G884" s="46">
        <v>796.53</v>
      </c>
      <c r="H884" s="16" t="str">
        <f>IFERROR(VLOOKUP(E884,'Promociones Vigentes'!A:B,2,),"")</f>
        <v/>
      </c>
      <c r="I884" s="16" t="str">
        <f>IFERROR(VLOOKUP(E884,'Promociones Vigentes'!A:C,3,),"")</f>
        <v/>
      </c>
      <c r="J884" s="20">
        <f t="shared" si="26"/>
        <v>796.53</v>
      </c>
      <c r="K884" s="20">
        <f t="shared" si="27"/>
        <v>796.53</v>
      </c>
      <c r="L884" s="16" t="str">
        <f>IFERROR(VLOOKUP(E884,'Promociones Vigentes'!A:D,4,),"")</f>
        <v/>
      </c>
    </row>
    <row r="885" spans="1:12" x14ac:dyDescent="0.3">
      <c r="A885" s="105" t="s">
        <v>745</v>
      </c>
      <c r="B885" s="105" t="s">
        <v>226</v>
      </c>
      <c r="C885" s="47">
        <v>7791293042770</v>
      </c>
      <c r="D885" s="106">
        <v>12</v>
      </c>
      <c r="E885" s="106" t="s">
        <v>2343</v>
      </c>
      <c r="F885" s="46">
        <v>1201.45</v>
      </c>
      <c r="G885" s="46">
        <v>1134.7</v>
      </c>
      <c r="H885" s="16" t="str">
        <f>IFERROR(VLOOKUP(E885,'Promociones Vigentes'!A:B,2,),"")</f>
        <v/>
      </c>
      <c r="I885" s="16" t="str">
        <f>IFERROR(VLOOKUP(E885,'Promociones Vigentes'!A:C,3,),"")</f>
        <v/>
      </c>
      <c r="J885" s="20">
        <f t="shared" si="26"/>
        <v>1201.45</v>
      </c>
      <c r="K885" s="20">
        <f t="shared" si="27"/>
        <v>1134.7</v>
      </c>
      <c r="L885" s="16" t="str">
        <f>IFERROR(VLOOKUP(E885,'Promociones Vigentes'!A:D,4,),"")</f>
        <v/>
      </c>
    </row>
    <row r="886" spans="1:12" x14ac:dyDescent="0.3">
      <c r="A886" s="105" t="s">
        <v>745</v>
      </c>
      <c r="B886" s="105" t="s">
        <v>754</v>
      </c>
      <c r="C886" s="47">
        <v>7501056330330</v>
      </c>
      <c r="D886" s="106">
        <v>24</v>
      </c>
      <c r="E886" s="106" t="s">
        <v>2305</v>
      </c>
      <c r="F886" s="46">
        <v>1919.71</v>
      </c>
      <c r="G886" s="46">
        <v>1813.06</v>
      </c>
      <c r="H886" s="16" t="str">
        <f>IFERROR(VLOOKUP(E886,'Promociones Vigentes'!A:B,2,),"")</f>
        <v/>
      </c>
      <c r="I886" s="16" t="str">
        <f>IFERROR(VLOOKUP(E886,'Promociones Vigentes'!A:C,3,),"")</f>
        <v/>
      </c>
      <c r="J886" s="20">
        <f t="shared" si="26"/>
        <v>1919.71</v>
      </c>
      <c r="K886" s="20">
        <f t="shared" si="27"/>
        <v>1813.06</v>
      </c>
      <c r="L886" s="16" t="str">
        <f>IFERROR(VLOOKUP(E886,'Promociones Vigentes'!A:D,4,),"")</f>
        <v/>
      </c>
    </row>
    <row r="887" spans="1:12" x14ac:dyDescent="0.3">
      <c r="A887" s="105" t="s">
        <v>745</v>
      </c>
      <c r="B887" s="105" t="s">
        <v>226</v>
      </c>
      <c r="C887" s="47">
        <v>7791293042749</v>
      </c>
      <c r="D887" s="106">
        <v>12</v>
      </c>
      <c r="E887" s="106" t="s">
        <v>2344</v>
      </c>
      <c r="F887" s="46">
        <v>1201.45</v>
      </c>
      <c r="G887" s="46">
        <v>1134.7</v>
      </c>
      <c r="H887" s="16" t="str">
        <f>IFERROR(VLOOKUP(E887,'Promociones Vigentes'!A:B,2,),"")</f>
        <v/>
      </c>
      <c r="I887" s="16" t="str">
        <f>IFERROR(VLOOKUP(E887,'Promociones Vigentes'!A:C,3,),"")</f>
        <v/>
      </c>
      <c r="J887" s="20">
        <f t="shared" si="26"/>
        <v>1201.45</v>
      </c>
      <c r="K887" s="20">
        <f t="shared" si="27"/>
        <v>1134.7</v>
      </c>
      <c r="L887" s="16" t="str">
        <f>IFERROR(VLOOKUP(E887,'Promociones Vigentes'!A:D,4,),"")</f>
        <v/>
      </c>
    </row>
    <row r="888" spans="1:12" x14ac:dyDescent="0.3">
      <c r="A888" s="105" t="s">
        <v>745</v>
      </c>
      <c r="B888" s="105" t="s">
        <v>132</v>
      </c>
      <c r="C888" s="47">
        <v>7891150075382</v>
      </c>
      <c r="D888" s="106">
        <v>48</v>
      </c>
      <c r="E888" s="106" t="s">
        <v>2285</v>
      </c>
      <c r="F888" s="46">
        <v>1027.03</v>
      </c>
      <c r="G888" s="46">
        <v>969.97</v>
      </c>
      <c r="H888" s="16" t="str">
        <f>IFERROR(VLOOKUP(E888,'Promociones Vigentes'!A:B,2,),"")</f>
        <v/>
      </c>
      <c r="I888" s="16" t="str">
        <f>IFERROR(VLOOKUP(E888,'Promociones Vigentes'!A:C,3,),"")</f>
        <v/>
      </c>
      <c r="J888" s="20">
        <f t="shared" si="26"/>
        <v>1027.03</v>
      </c>
      <c r="K888" s="20">
        <f t="shared" si="27"/>
        <v>969.97</v>
      </c>
      <c r="L888" s="16" t="str">
        <f>IFERROR(VLOOKUP(E888,'Promociones Vigentes'!A:D,4,),"")</f>
        <v/>
      </c>
    </row>
    <row r="889" spans="1:12" x14ac:dyDescent="0.3">
      <c r="A889" s="105" t="s">
        <v>745</v>
      </c>
      <c r="B889" s="105" t="s">
        <v>132</v>
      </c>
      <c r="C889" s="47">
        <v>7791293040332</v>
      </c>
      <c r="D889" s="106">
        <v>12</v>
      </c>
      <c r="E889" s="106" t="s">
        <v>2286</v>
      </c>
      <c r="F889" s="46">
        <v>1519.45</v>
      </c>
      <c r="G889" s="46">
        <v>1435.04</v>
      </c>
      <c r="H889" s="16" t="str">
        <f>IFERROR(VLOOKUP(E889,'Promociones Vigentes'!A:B,2,),"")</f>
        <v/>
      </c>
      <c r="I889" s="16" t="str">
        <f>IFERROR(VLOOKUP(E889,'Promociones Vigentes'!A:C,3,),"")</f>
        <v/>
      </c>
      <c r="J889" s="20">
        <f t="shared" si="26"/>
        <v>1519.45</v>
      </c>
      <c r="K889" s="20">
        <f t="shared" si="27"/>
        <v>1435.04</v>
      </c>
      <c r="L889" s="16" t="str">
        <f>IFERROR(VLOOKUP(E889,'Promociones Vigentes'!A:D,4,),"")</f>
        <v/>
      </c>
    </row>
    <row r="890" spans="1:12" x14ac:dyDescent="0.3">
      <c r="A890" s="105" t="s">
        <v>745</v>
      </c>
      <c r="B890" s="105" t="s">
        <v>132</v>
      </c>
      <c r="C890" s="47">
        <v>78924529</v>
      </c>
      <c r="D890" s="106">
        <v>12</v>
      </c>
      <c r="E890" s="106" t="s">
        <v>2241</v>
      </c>
      <c r="F890" s="46">
        <v>1052.23</v>
      </c>
      <c r="G890" s="46">
        <v>993.78</v>
      </c>
      <c r="H890" s="16" t="str">
        <f>IFERROR(VLOOKUP(E890,'Promociones Vigentes'!A:B,2,),"")</f>
        <v/>
      </c>
      <c r="I890" s="16" t="str">
        <f>IFERROR(VLOOKUP(E890,'Promociones Vigentes'!A:C,3,),"")</f>
        <v/>
      </c>
      <c r="J890" s="20">
        <f t="shared" si="26"/>
        <v>1052.23</v>
      </c>
      <c r="K890" s="20">
        <f t="shared" si="27"/>
        <v>993.78</v>
      </c>
      <c r="L890" s="16" t="str">
        <f>IFERROR(VLOOKUP(E890,'Promociones Vigentes'!A:D,4,),"")</f>
        <v/>
      </c>
    </row>
    <row r="891" spans="1:12" x14ac:dyDescent="0.3">
      <c r="A891" s="105" t="s">
        <v>745</v>
      </c>
      <c r="B891" s="105" t="s">
        <v>132</v>
      </c>
      <c r="C891" s="47">
        <v>78935068</v>
      </c>
      <c r="D891" s="106">
        <v>12</v>
      </c>
      <c r="E891" s="106" t="s">
        <v>2242</v>
      </c>
      <c r="F891" s="46">
        <v>1052.23</v>
      </c>
      <c r="G891" s="46">
        <v>993.78</v>
      </c>
      <c r="H891" s="16" t="str">
        <f>IFERROR(VLOOKUP(E891,'Promociones Vigentes'!A:B,2,),"")</f>
        <v/>
      </c>
      <c r="I891" s="16" t="str">
        <f>IFERROR(VLOOKUP(E891,'Promociones Vigentes'!A:C,3,),"")</f>
        <v/>
      </c>
      <c r="J891" s="20">
        <f t="shared" si="26"/>
        <v>1052.23</v>
      </c>
      <c r="K891" s="20">
        <f t="shared" si="27"/>
        <v>993.78</v>
      </c>
      <c r="L891" s="16" t="str">
        <f>IFERROR(VLOOKUP(E891,'Promociones Vigentes'!A:D,4,),"")</f>
        <v/>
      </c>
    </row>
    <row r="892" spans="1:12" x14ac:dyDescent="0.3">
      <c r="A892" s="105" t="s">
        <v>745</v>
      </c>
      <c r="B892" s="105" t="s">
        <v>132</v>
      </c>
      <c r="C892" s="47">
        <v>78937697</v>
      </c>
      <c r="D892" s="106">
        <v>12</v>
      </c>
      <c r="E892" s="106" t="s">
        <v>2243</v>
      </c>
      <c r="F892" s="46">
        <v>1052.23</v>
      </c>
      <c r="G892" s="46">
        <v>993.78</v>
      </c>
      <c r="H892" s="16" t="str">
        <f>IFERROR(VLOOKUP(E892,'Promociones Vigentes'!A:B,2,),"")</f>
        <v/>
      </c>
      <c r="I892" s="16" t="str">
        <f>IFERROR(VLOOKUP(E892,'Promociones Vigentes'!A:C,3,),"")</f>
        <v/>
      </c>
      <c r="J892" s="20">
        <f t="shared" si="26"/>
        <v>1052.23</v>
      </c>
      <c r="K892" s="20">
        <f t="shared" si="27"/>
        <v>993.78</v>
      </c>
      <c r="L892" s="16" t="str">
        <f>IFERROR(VLOOKUP(E892,'Promociones Vigentes'!A:D,4,),"")</f>
        <v/>
      </c>
    </row>
    <row r="893" spans="1:12" x14ac:dyDescent="0.3">
      <c r="A893" s="105" t="s">
        <v>745</v>
      </c>
      <c r="B893" s="105" t="s">
        <v>44</v>
      </c>
      <c r="C893" s="47">
        <v>7791293043739</v>
      </c>
      <c r="D893" s="106">
        <v>12</v>
      </c>
      <c r="E893" s="106" t="s">
        <v>2244</v>
      </c>
      <c r="F893" s="46">
        <v>1571.53</v>
      </c>
      <c r="G893" s="46">
        <v>1484.22</v>
      </c>
      <c r="H893" s="16" t="str">
        <f>IFERROR(VLOOKUP(E893,'Promociones Vigentes'!A:B,2,),"")</f>
        <v/>
      </c>
      <c r="I893" s="16" t="str">
        <f>IFERROR(VLOOKUP(E893,'Promociones Vigentes'!A:C,3,),"")</f>
        <v/>
      </c>
      <c r="J893" s="20">
        <f t="shared" si="26"/>
        <v>1571.53</v>
      </c>
      <c r="K893" s="20">
        <f t="shared" si="27"/>
        <v>1484.22</v>
      </c>
      <c r="L893" s="16" t="str">
        <f>IFERROR(VLOOKUP(E893,'Promociones Vigentes'!A:D,4,),"")</f>
        <v/>
      </c>
    </row>
    <row r="894" spans="1:12" x14ac:dyDescent="0.3">
      <c r="A894" s="105" t="s">
        <v>745</v>
      </c>
      <c r="B894" s="105" t="s">
        <v>44</v>
      </c>
      <c r="C894" s="47">
        <v>7791293043838</v>
      </c>
      <c r="D894" s="106">
        <v>12</v>
      </c>
      <c r="E894" s="106" t="s">
        <v>2245</v>
      </c>
      <c r="F894" s="46">
        <v>1571.53</v>
      </c>
      <c r="G894" s="46">
        <v>1484.22</v>
      </c>
      <c r="H894" s="16" t="str">
        <f>IFERROR(VLOOKUP(E894,'Promociones Vigentes'!A:B,2,),"")</f>
        <v/>
      </c>
      <c r="I894" s="16" t="str">
        <f>IFERROR(VLOOKUP(E894,'Promociones Vigentes'!A:C,3,),"")</f>
        <v/>
      </c>
      <c r="J894" s="20">
        <f t="shared" si="26"/>
        <v>1571.53</v>
      </c>
      <c r="K894" s="20">
        <f t="shared" si="27"/>
        <v>1484.22</v>
      </c>
      <c r="L894" s="16" t="str">
        <f>IFERROR(VLOOKUP(E894,'Promociones Vigentes'!A:D,4,),"")</f>
        <v/>
      </c>
    </row>
    <row r="895" spans="1:12" x14ac:dyDescent="0.3">
      <c r="A895" s="105" t="s">
        <v>745</v>
      </c>
      <c r="B895" s="105" t="s">
        <v>226</v>
      </c>
      <c r="C895" s="47">
        <v>7791293041971</v>
      </c>
      <c r="D895" s="106">
        <v>12</v>
      </c>
      <c r="E895" s="106" t="s">
        <v>2345</v>
      </c>
      <c r="F895" s="46">
        <v>1201.45</v>
      </c>
      <c r="G895" s="46">
        <v>1134.7</v>
      </c>
      <c r="H895" s="16" t="str">
        <f>IFERROR(VLOOKUP(E895,'Promociones Vigentes'!A:B,2,),"")</f>
        <v/>
      </c>
      <c r="I895" s="16" t="str">
        <f>IFERROR(VLOOKUP(E895,'Promociones Vigentes'!A:C,3,),"")</f>
        <v/>
      </c>
      <c r="J895" s="20">
        <f t="shared" si="26"/>
        <v>1201.45</v>
      </c>
      <c r="K895" s="20">
        <f t="shared" si="27"/>
        <v>1134.7</v>
      </c>
      <c r="L895" s="16" t="str">
        <f>IFERROR(VLOOKUP(E895,'Promociones Vigentes'!A:D,4,),"")</f>
        <v/>
      </c>
    </row>
    <row r="896" spans="1:12" x14ac:dyDescent="0.3">
      <c r="A896" s="105" t="s">
        <v>745</v>
      </c>
      <c r="B896" s="105" t="s">
        <v>226</v>
      </c>
      <c r="C896" s="47">
        <v>7791293041988</v>
      </c>
      <c r="D896" s="106">
        <v>12</v>
      </c>
      <c r="E896" s="106" t="s">
        <v>2346</v>
      </c>
      <c r="F896" s="46">
        <v>1817.96</v>
      </c>
      <c r="G896" s="46">
        <v>1716.96</v>
      </c>
      <c r="H896" s="16" t="str">
        <f>IFERROR(VLOOKUP(E896,'Promociones Vigentes'!A:B,2,),"")</f>
        <v/>
      </c>
      <c r="I896" s="16" t="str">
        <f>IFERROR(VLOOKUP(E896,'Promociones Vigentes'!A:C,3,),"")</f>
        <v/>
      </c>
      <c r="J896" s="20">
        <f t="shared" si="26"/>
        <v>1817.96</v>
      </c>
      <c r="K896" s="20">
        <f t="shared" si="27"/>
        <v>1716.96</v>
      </c>
      <c r="L896" s="16" t="str">
        <f>IFERROR(VLOOKUP(E896,'Promociones Vigentes'!A:D,4,),"")</f>
        <v/>
      </c>
    </row>
    <row r="897" spans="1:12" x14ac:dyDescent="0.3">
      <c r="A897" s="105" t="s">
        <v>745</v>
      </c>
      <c r="B897" s="105" t="s">
        <v>226</v>
      </c>
      <c r="C897" s="47">
        <v>7791293042008</v>
      </c>
      <c r="D897" s="106">
        <v>12</v>
      </c>
      <c r="E897" s="106" t="s">
        <v>2347</v>
      </c>
      <c r="F897" s="46">
        <v>1201.45</v>
      </c>
      <c r="G897" s="46">
        <v>1134.7</v>
      </c>
      <c r="H897" s="16" t="str">
        <f>IFERROR(VLOOKUP(E897,'Promociones Vigentes'!A:B,2,),"")</f>
        <v/>
      </c>
      <c r="I897" s="16" t="str">
        <f>IFERROR(VLOOKUP(E897,'Promociones Vigentes'!A:C,3,),"")</f>
        <v/>
      </c>
      <c r="J897" s="20">
        <f t="shared" si="26"/>
        <v>1201.45</v>
      </c>
      <c r="K897" s="20">
        <f t="shared" si="27"/>
        <v>1134.7</v>
      </c>
      <c r="L897" s="16" t="str">
        <f>IFERROR(VLOOKUP(E897,'Promociones Vigentes'!A:D,4,),"")</f>
        <v/>
      </c>
    </row>
    <row r="898" spans="1:12" x14ac:dyDescent="0.3">
      <c r="A898" s="105" t="s">
        <v>745</v>
      </c>
      <c r="B898" s="105" t="s">
        <v>226</v>
      </c>
      <c r="C898" s="47">
        <v>7791293042015</v>
      </c>
      <c r="D898" s="106">
        <v>12</v>
      </c>
      <c r="E898" s="106" t="s">
        <v>2348</v>
      </c>
      <c r="F898" s="46">
        <v>1817.96</v>
      </c>
      <c r="G898" s="46">
        <v>1716.96</v>
      </c>
      <c r="H898" s="16" t="str">
        <f>IFERROR(VLOOKUP(E898,'Promociones Vigentes'!A:B,2,),"")</f>
        <v/>
      </c>
      <c r="I898" s="16" t="str">
        <f>IFERROR(VLOOKUP(E898,'Promociones Vigentes'!A:C,3,),"")</f>
        <v/>
      </c>
      <c r="J898" s="20">
        <f t="shared" ref="J898:J961" si="28">IF(F898="","",IF(H898="",F898,F898-(F898*H898/100)))</f>
        <v>1817.96</v>
      </c>
      <c r="K898" s="20">
        <f t="shared" ref="K898:K961" si="29">IF(G898="","",IF(H898="",G898,G898-(G898*H898/100)))</f>
        <v>1716.96</v>
      </c>
      <c r="L898" s="16" t="str">
        <f>IFERROR(VLOOKUP(E898,'Promociones Vigentes'!A:D,4,),"")</f>
        <v/>
      </c>
    </row>
    <row r="899" spans="1:12" x14ac:dyDescent="0.3">
      <c r="A899" s="105" t="s">
        <v>745</v>
      </c>
      <c r="B899" s="105" t="s">
        <v>226</v>
      </c>
      <c r="C899" s="47">
        <v>7791293042039</v>
      </c>
      <c r="D899" s="106">
        <v>12</v>
      </c>
      <c r="E899" s="106" t="s">
        <v>2349</v>
      </c>
      <c r="F899" s="46">
        <v>1201.45</v>
      </c>
      <c r="G899" s="46">
        <v>1134.7</v>
      </c>
      <c r="H899" s="16" t="str">
        <f>IFERROR(VLOOKUP(E899,'Promociones Vigentes'!A:B,2,),"")</f>
        <v/>
      </c>
      <c r="I899" s="16" t="str">
        <f>IFERROR(VLOOKUP(E899,'Promociones Vigentes'!A:C,3,),"")</f>
        <v/>
      </c>
      <c r="J899" s="20">
        <f t="shared" si="28"/>
        <v>1201.45</v>
      </c>
      <c r="K899" s="20">
        <f t="shared" si="29"/>
        <v>1134.7</v>
      </c>
      <c r="L899" s="16" t="str">
        <f>IFERROR(VLOOKUP(E899,'Promociones Vigentes'!A:D,4,),"")</f>
        <v/>
      </c>
    </row>
    <row r="900" spans="1:12" x14ac:dyDescent="0.3">
      <c r="A900" s="105" t="s">
        <v>745</v>
      </c>
      <c r="B900" s="105" t="s">
        <v>226</v>
      </c>
      <c r="C900" s="47">
        <v>7791293046433</v>
      </c>
      <c r="D900" s="106">
        <v>12</v>
      </c>
      <c r="E900" s="106" t="s">
        <v>2350</v>
      </c>
      <c r="F900" s="46">
        <v>1817.96</v>
      </c>
      <c r="G900" s="46">
        <v>1716.96</v>
      </c>
      <c r="H900" s="16" t="str">
        <f>IFERROR(VLOOKUP(E900,'Promociones Vigentes'!A:B,2,),"")</f>
        <v/>
      </c>
      <c r="I900" s="16" t="str">
        <f>IFERROR(VLOOKUP(E900,'Promociones Vigentes'!A:C,3,),"")</f>
        <v/>
      </c>
      <c r="J900" s="20">
        <f t="shared" si="28"/>
        <v>1817.96</v>
      </c>
      <c r="K900" s="20">
        <f t="shared" si="29"/>
        <v>1716.96</v>
      </c>
      <c r="L900" s="16" t="str">
        <f>IFERROR(VLOOKUP(E900,'Promociones Vigentes'!A:D,4,),"")</f>
        <v/>
      </c>
    </row>
    <row r="901" spans="1:12" x14ac:dyDescent="0.3">
      <c r="A901" s="105" t="s">
        <v>745</v>
      </c>
      <c r="B901" s="105" t="s">
        <v>226</v>
      </c>
      <c r="C901" s="47">
        <v>7791293042060</v>
      </c>
      <c r="D901" s="106">
        <v>12</v>
      </c>
      <c r="E901" s="106" t="s">
        <v>2351</v>
      </c>
      <c r="F901" s="46">
        <v>1201.45</v>
      </c>
      <c r="G901" s="46">
        <v>1134.7</v>
      </c>
      <c r="H901" s="16" t="str">
        <f>IFERROR(VLOOKUP(E901,'Promociones Vigentes'!A:B,2,),"")</f>
        <v/>
      </c>
      <c r="I901" s="16" t="str">
        <f>IFERROR(VLOOKUP(E901,'Promociones Vigentes'!A:C,3,),"")</f>
        <v/>
      </c>
      <c r="J901" s="20">
        <f t="shared" si="28"/>
        <v>1201.45</v>
      </c>
      <c r="K901" s="20">
        <f t="shared" si="29"/>
        <v>1134.7</v>
      </c>
      <c r="L901" s="16" t="str">
        <f>IFERROR(VLOOKUP(E901,'Promociones Vigentes'!A:D,4,),"")</f>
        <v/>
      </c>
    </row>
    <row r="902" spans="1:12" x14ac:dyDescent="0.3">
      <c r="A902" s="105" t="s">
        <v>745</v>
      </c>
      <c r="B902" s="105" t="s">
        <v>226</v>
      </c>
      <c r="C902" s="47">
        <v>7791293046464</v>
      </c>
      <c r="D902" s="106">
        <v>12</v>
      </c>
      <c r="E902" s="106" t="s">
        <v>2352</v>
      </c>
      <c r="F902" s="46">
        <v>1817.96</v>
      </c>
      <c r="G902" s="46">
        <v>1716.96</v>
      </c>
      <c r="H902" s="16" t="str">
        <f>IFERROR(VLOOKUP(E902,'Promociones Vigentes'!A:B,2,),"")</f>
        <v/>
      </c>
      <c r="I902" s="16" t="str">
        <f>IFERROR(VLOOKUP(E902,'Promociones Vigentes'!A:C,3,),"")</f>
        <v/>
      </c>
      <c r="J902" s="20">
        <f t="shared" si="28"/>
        <v>1817.96</v>
      </c>
      <c r="K902" s="20">
        <f t="shared" si="29"/>
        <v>1716.96</v>
      </c>
      <c r="L902" s="16" t="str">
        <f>IFERROR(VLOOKUP(E902,'Promociones Vigentes'!A:D,4,),"")</f>
        <v/>
      </c>
    </row>
    <row r="903" spans="1:12" x14ac:dyDescent="0.3">
      <c r="A903" s="105" t="s">
        <v>745</v>
      </c>
      <c r="B903" s="105" t="s">
        <v>218</v>
      </c>
      <c r="C903" s="47">
        <v>7791293031958</v>
      </c>
      <c r="D903" s="106">
        <v>72</v>
      </c>
      <c r="E903" s="106" t="s">
        <v>2323</v>
      </c>
      <c r="F903" s="46">
        <v>538.89</v>
      </c>
      <c r="G903" s="46">
        <v>508.95</v>
      </c>
      <c r="H903" s="16" t="str">
        <f>IFERROR(VLOOKUP(E903,'Promociones Vigentes'!A:B,2,),"")</f>
        <v/>
      </c>
      <c r="I903" s="16" t="str">
        <f>IFERROR(VLOOKUP(E903,'Promociones Vigentes'!A:C,3,),"")</f>
        <v/>
      </c>
      <c r="J903" s="20">
        <f t="shared" si="28"/>
        <v>538.89</v>
      </c>
      <c r="K903" s="20">
        <f t="shared" si="29"/>
        <v>508.95</v>
      </c>
      <c r="L903" s="16" t="str">
        <f>IFERROR(VLOOKUP(E903,'Promociones Vigentes'!A:D,4,),"")</f>
        <v/>
      </c>
    </row>
    <row r="904" spans="1:12" x14ac:dyDescent="0.3">
      <c r="A904" s="105" t="s">
        <v>745</v>
      </c>
      <c r="B904" s="105" t="s">
        <v>218</v>
      </c>
      <c r="C904" s="47">
        <v>7791293049106</v>
      </c>
      <c r="D904" s="106">
        <v>72</v>
      </c>
      <c r="E904" s="106" t="s">
        <v>2324</v>
      </c>
      <c r="F904" s="46">
        <v>538.89</v>
      </c>
      <c r="G904" s="46">
        <v>508.95</v>
      </c>
      <c r="H904" s="16" t="str">
        <f>IFERROR(VLOOKUP(E904,'Promociones Vigentes'!A:B,2,),"")</f>
        <v/>
      </c>
      <c r="I904" s="16" t="str">
        <f>IFERROR(VLOOKUP(E904,'Promociones Vigentes'!A:C,3,),"")</f>
        <v/>
      </c>
      <c r="J904" s="20">
        <f t="shared" si="28"/>
        <v>538.89</v>
      </c>
      <c r="K904" s="20">
        <f t="shared" si="29"/>
        <v>508.95</v>
      </c>
      <c r="L904" s="16" t="str">
        <f>IFERROR(VLOOKUP(E904,'Promociones Vigentes'!A:D,4,),"")</f>
        <v/>
      </c>
    </row>
    <row r="905" spans="1:12" x14ac:dyDescent="0.3">
      <c r="A905" s="105" t="s">
        <v>745</v>
      </c>
      <c r="B905" s="105" t="s">
        <v>132</v>
      </c>
      <c r="C905" s="47">
        <v>77976239</v>
      </c>
      <c r="D905" s="106">
        <v>12</v>
      </c>
      <c r="E905" s="106" t="s">
        <v>2246</v>
      </c>
      <c r="F905" s="46">
        <v>1143.1300000000001</v>
      </c>
      <c r="G905" s="46">
        <v>1079.6199999999999</v>
      </c>
      <c r="H905" s="16" t="str">
        <f>IFERROR(VLOOKUP(E905,'Promociones Vigentes'!A:B,2,),"")</f>
        <v/>
      </c>
      <c r="I905" s="16" t="str">
        <f>IFERROR(VLOOKUP(E905,'Promociones Vigentes'!A:C,3,),"")</f>
        <v/>
      </c>
      <c r="J905" s="20">
        <f t="shared" si="28"/>
        <v>1143.1300000000001</v>
      </c>
      <c r="K905" s="20">
        <f t="shared" si="29"/>
        <v>1079.6199999999999</v>
      </c>
      <c r="L905" s="16" t="str">
        <f>IFERROR(VLOOKUP(E905,'Promociones Vigentes'!A:D,4,),"")</f>
        <v/>
      </c>
    </row>
    <row r="906" spans="1:12" x14ac:dyDescent="0.3">
      <c r="A906" s="105" t="s">
        <v>745</v>
      </c>
      <c r="B906" s="105" t="s">
        <v>219</v>
      </c>
      <c r="C906" s="47">
        <v>7793364006865</v>
      </c>
      <c r="D906" s="106">
        <v>24</v>
      </c>
      <c r="E906" s="106" t="s">
        <v>321</v>
      </c>
      <c r="F906" s="46">
        <v>27.04</v>
      </c>
      <c r="G906" s="46">
        <v>26.5</v>
      </c>
      <c r="H906" s="16" t="str">
        <f>IFERROR(VLOOKUP(E906,'Promociones Vigentes'!A:B,2,),"")</f>
        <v/>
      </c>
      <c r="I906" s="16" t="str">
        <f>IFERROR(VLOOKUP(E906,'Promociones Vigentes'!A:C,3,),"")</f>
        <v/>
      </c>
      <c r="J906" s="20">
        <f t="shared" si="28"/>
        <v>27.04</v>
      </c>
      <c r="K906" s="20">
        <f t="shared" si="29"/>
        <v>26.5</v>
      </c>
      <c r="L906" s="16" t="str">
        <f>IFERROR(VLOOKUP(E906,'Promociones Vigentes'!A:D,4,),"")</f>
        <v/>
      </c>
    </row>
    <row r="907" spans="1:12" x14ac:dyDescent="0.3">
      <c r="A907" s="105" t="s">
        <v>745</v>
      </c>
      <c r="B907" s="105" t="s">
        <v>132</v>
      </c>
      <c r="C907" s="47">
        <v>7898422746827</v>
      </c>
      <c r="D907" s="106">
        <v>48</v>
      </c>
      <c r="E907" s="106" t="s">
        <v>2287</v>
      </c>
      <c r="F907" s="46">
        <v>1027.03</v>
      </c>
      <c r="G907" s="46">
        <v>969.97</v>
      </c>
      <c r="H907" s="16" t="str">
        <f>IFERROR(VLOOKUP(E907,'Promociones Vigentes'!A:B,2,),"")</f>
        <v/>
      </c>
      <c r="I907" s="16" t="str">
        <f>IFERROR(VLOOKUP(E907,'Promociones Vigentes'!A:C,3,),"")</f>
        <v/>
      </c>
      <c r="J907" s="20">
        <f t="shared" si="28"/>
        <v>1027.03</v>
      </c>
      <c r="K907" s="20">
        <f t="shared" si="29"/>
        <v>969.97</v>
      </c>
      <c r="L907" s="16" t="str">
        <f>IFERROR(VLOOKUP(E907,'Promociones Vigentes'!A:D,4,),"")</f>
        <v/>
      </c>
    </row>
    <row r="908" spans="1:12" x14ac:dyDescent="0.3">
      <c r="A908" s="105" t="s">
        <v>745</v>
      </c>
      <c r="B908" s="105" t="s">
        <v>226</v>
      </c>
      <c r="C908" s="47">
        <v>7791293042916</v>
      </c>
      <c r="D908" s="106">
        <v>12</v>
      </c>
      <c r="E908" s="106" t="s">
        <v>2354</v>
      </c>
      <c r="F908" s="46">
        <v>1201.45</v>
      </c>
      <c r="G908" s="46">
        <v>1134.7</v>
      </c>
      <c r="H908" s="16" t="str">
        <f>IFERROR(VLOOKUP(E908,'Promociones Vigentes'!A:B,2,),"")</f>
        <v/>
      </c>
      <c r="I908" s="16" t="str">
        <f>IFERROR(VLOOKUP(E908,'Promociones Vigentes'!A:C,3,),"")</f>
        <v/>
      </c>
      <c r="J908" s="20">
        <f t="shared" si="28"/>
        <v>1201.45</v>
      </c>
      <c r="K908" s="20">
        <f t="shared" si="29"/>
        <v>1134.7</v>
      </c>
      <c r="L908" s="16" t="str">
        <f>IFERROR(VLOOKUP(E908,'Promociones Vigentes'!A:D,4,),"")</f>
        <v/>
      </c>
    </row>
    <row r="909" spans="1:12" x14ac:dyDescent="0.3">
      <c r="A909" s="105" t="s">
        <v>745</v>
      </c>
      <c r="B909" s="105" t="s">
        <v>226</v>
      </c>
      <c r="C909" s="47">
        <v>7791293042923</v>
      </c>
      <c r="D909" s="106">
        <v>12</v>
      </c>
      <c r="E909" s="106" t="s">
        <v>2355</v>
      </c>
      <c r="F909" s="46">
        <v>1201.45</v>
      </c>
      <c r="G909" s="46">
        <v>1134.7</v>
      </c>
      <c r="H909" s="16" t="str">
        <f>IFERROR(VLOOKUP(E909,'Promociones Vigentes'!A:B,2,),"")</f>
        <v/>
      </c>
      <c r="I909" s="16" t="str">
        <f>IFERROR(VLOOKUP(E909,'Promociones Vigentes'!A:C,3,),"")</f>
        <v/>
      </c>
      <c r="J909" s="20">
        <f t="shared" si="28"/>
        <v>1201.45</v>
      </c>
      <c r="K909" s="20">
        <f t="shared" si="29"/>
        <v>1134.7</v>
      </c>
      <c r="L909" s="16" t="str">
        <f>IFERROR(VLOOKUP(E909,'Promociones Vigentes'!A:D,4,),"")</f>
        <v/>
      </c>
    </row>
    <row r="910" spans="1:12" x14ac:dyDescent="0.3">
      <c r="A910" s="105" t="s">
        <v>745</v>
      </c>
      <c r="B910" s="105" t="s">
        <v>226</v>
      </c>
      <c r="C910" s="47">
        <v>7791293047751</v>
      </c>
      <c r="D910" s="106">
        <v>12</v>
      </c>
      <c r="E910" s="106" t="s">
        <v>2356</v>
      </c>
      <c r="F910" s="46">
        <v>1201.45</v>
      </c>
      <c r="G910" s="46">
        <v>1134.7</v>
      </c>
      <c r="H910" s="16" t="str">
        <f>IFERROR(VLOOKUP(E910,'Promociones Vigentes'!A:B,2,),"")</f>
        <v/>
      </c>
      <c r="I910" s="16" t="str">
        <f>IFERROR(VLOOKUP(E910,'Promociones Vigentes'!A:C,3,),"")</f>
        <v/>
      </c>
      <c r="J910" s="20">
        <f t="shared" si="28"/>
        <v>1201.45</v>
      </c>
      <c r="K910" s="20">
        <f t="shared" si="29"/>
        <v>1134.7</v>
      </c>
      <c r="L910" s="16" t="str">
        <f>IFERROR(VLOOKUP(E910,'Promociones Vigentes'!A:D,4,),"")</f>
        <v/>
      </c>
    </row>
    <row r="911" spans="1:12" x14ac:dyDescent="0.3">
      <c r="A911" s="105" t="s">
        <v>745</v>
      </c>
      <c r="B911" s="105" t="s">
        <v>226</v>
      </c>
      <c r="C911" s="47">
        <v>7791293047836</v>
      </c>
      <c r="D911" s="106">
        <v>12</v>
      </c>
      <c r="E911" s="106" t="s">
        <v>2357</v>
      </c>
      <c r="F911" s="46">
        <v>1817.96</v>
      </c>
      <c r="G911" s="46">
        <v>1716.96</v>
      </c>
      <c r="H911" s="16" t="str">
        <f>IFERROR(VLOOKUP(E911,'Promociones Vigentes'!A:B,2,),"")</f>
        <v/>
      </c>
      <c r="I911" s="16" t="str">
        <f>IFERROR(VLOOKUP(E911,'Promociones Vigentes'!A:C,3,),"")</f>
        <v/>
      </c>
      <c r="J911" s="20">
        <f t="shared" si="28"/>
        <v>1817.96</v>
      </c>
      <c r="K911" s="20">
        <f t="shared" si="29"/>
        <v>1716.96</v>
      </c>
      <c r="L911" s="16" t="str">
        <f>IFERROR(VLOOKUP(E911,'Promociones Vigentes'!A:D,4,),"")</f>
        <v/>
      </c>
    </row>
    <row r="912" spans="1:12" x14ac:dyDescent="0.3">
      <c r="A912" s="105" t="s">
        <v>745</v>
      </c>
      <c r="B912" s="105" t="s">
        <v>226</v>
      </c>
      <c r="C912" s="47">
        <v>7791293042985</v>
      </c>
      <c r="D912" s="106">
        <v>12</v>
      </c>
      <c r="E912" s="106" t="s">
        <v>2358</v>
      </c>
      <c r="F912" s="46">
        <v>1817.96</v>
      </c>
      <c r="G912" s="46">
        <v>1716.96</v>
      </c>
      <c r="H912" s="16" t="str">
        <f>IFERROR(VLOOKUP(E912,'Promociones Vigentes'!A:B,2,),"")</f>
        <v/>
      </c>
      <c r="I912" s="16" t="str">
        <f>IFERROR(VLOOKUP(E912,'Promociones Vigentes'!A:C,3,),"")</f>
        <v/>
      </c>
      <c r="J912" s="20">
        <f t="shared" si="28"/>
        <v>1817.96</v>
      </c>
      <c r="K912" s="20">
        <f t="shared" si="29"/>
        <v>1716.96</v>
      </c>
      <c r="L912" s="16" t="str">
        <f>IFERROR(VLOOKUP(E912,'Promociones Vigentes'!A:D,4,),"")</f>
        <v/>
      </c>
    </row>
    <row r="913" spans="1:12" x14ac:dyDescent="0.3">
      <c r="A913" s="105" t="s">
        <v>745</v>
      </c>
      <c r="B913" s="105" t="s">
        <v>226</v>
      </c>
      <c r="C913" s="47">
        <v>7791293043029</v>
      </c>
      <c r="D913" s="106">
        <v>12</v>
      </c>
      <c r="E913" s="106" t="s">
        <v>2359</v>
      </c>
      <c r="F913" s="46">
        <v>1817.96</v>
      </c>
      <c r="G913" s="46">
        <v>1716.96</v>
      </c>
      <c r="H913" s="16" t="str">
        <f>IFERROR(VLOOKUP(E913,'Promociones Vigentes'!A:B,2,),"")</f>
        <v/>
      </c>
      <c r="I913" s="16" t="str">
        <f>IFERROR(VLOOKUP(E913,'Promociones Vigentes'!A:C,3,),"")</f>
        <v/>
      </c>
      <c r="J913" s="20">
        <f t="shared" si="28"/>
        <v>1817.96</v>
      </c>
      <c r="K913" s="20">
        <f t="shared" si="29"/>
        <v>1716.96</v>
      </c>
      <c r="L913" s="16" t="str">
        <f>IFERROR(VLOOKUP(E913,'Promociones Vigentes'!A:D,4,),"")</f>
        <v/>
      </c>
    </row>
    <row r="914" spans="1:12" x14ac:dyDescent="0.3">
      <c r="A914" s="105" t="s">
        <v>745</v>
      </c>
      <c r="B914" s="105" t="s">
        <v>226</v>
      </c>
      <c r="C914" s="47">
        <v>7791293042756</v>
      </c>
      <c r="D914" s="106">
        <v>12</v>
      </c>
      <c r="E914" s="106" t="s">
        <v>2360</v>
      </c>
      <c r="F914" s="46">
        <v>1201.45</v>
      </c>
      <c r="G914" s="46">
        <v>1134.7</v>
      </c>
      <c r="H914" s="16" t="str">
        <f>IFERROR(VLOOKUP(E914,'Promociones Vigentes'!A:B,2,),"")</f>
        <v/>
      </c>
      <c r="I914" s="16" t="str">
        <f>IFERROR(VLOOKUP(E914,'Promociones Vigentes'!A:C,3,),"")</f>
        <v/>
      </c>
      <c r="J914" s="20">
        <f t="shared" si="28"/>
        <v>1201.45</v>
      </c>
      <c r="K914" s="20">
        <f t="shared" si="29"/>
        <v>1134.7</v>
      </c>
      <c r="L914" s="16" t="str">
        <f>IFERROR(VLOOKUP(E914,'Promociones Vigentes'!A:D,4,),"")</f>
        <v/>
      </c>
    </row>
    <row r="915" spans="1:12" x14ac:dyDescent="0.3">
      <c r="A915" s="105" t="s">
        <v>745</v>
      </c>
      <c r="B915" s="105" t="s">
        <v>226</v>
      </c>
      <c r="C915" s="47">
        <v>7791293042763</v>
      </c>
      <c r="D915" s="106">
        <v>12</v>
      </c>
      <c r="E915" s="106" t="s">
        <v>1918</v>
      </c>
      <c r="F915" s="46">
        <v>1201.45</v>
      </c>
      <c r="G915" s="46">
        <v>1134.7</v>
      </c>
      <c r="H915" s="16" t="str">
        <f>IFERROR(VLOOKUP(E915,'Promociones Vigentes'!A:B,2,),"")</f>
        <v/>
      </c>
      <c r="I915" s="16" t="str">
        <f>IFERROR(VLOOKUP(E915,'Promociones Vigentes'!A:C,3,),"")</f>
        <v/>
      </c>
      <c r="J915" s="20">
        <f t="shared" si="28"/>
        <v>1201.45</v>
      </c>
      <c r="K915" s="20">
        <f t="shared" si="29"/>
        <v>1134.7</v>
      </c>
      <c r="L915" s="16" t="str">
        <f>IFERROR(VLOOKUP(E915,'Promociones Vigentes'!A:D,4,),"")</f>
        <v/>
      </c>
    </row>
    <row r="916" spans="1:12" x14ac:dyDescent="0.3">
      <c r="A916" s="105" t="s">
        <v>745</v>
      </c>
      <c r="B916" s="105" t="s">
        <v>226</v>
      </c>
      <c r="C916" s="47">
        <v>7791293042800</v>
      </c>
      <c r="D916" s="106">
        <v>12</v>
      </c>
      <c r="E916" s="106" t="s">
        <v>2361</v>
      </c>
      <c r="F916" s="46">
        <v>1817.96</v>
      </c>
      <c r="G916" s="46">
        <v>1716.96</v>
      </c>
      <c r="H916" s="16" t="str">
        <f>IFERROR(VLOOKUP(E916,'Promociones Vigentes'!A:B,2,),"")</f>
        <v/>
      </c>
      <c r="I916" s="16" t="str">
        <f>IFERROR(VLOOKUP(E916,'Promociones Vigentes'!A:C,3,),"")</f>
        <v/>
      </c>
      <c r="J916" s="20">
        <f t="shared" si="28"/>
        <v>1817.96</v>
      </c>
      <c r="K916" s="20">
        <f t="shared" si="29"/>
        <v>1716.96</v>
      </c>
      <c r="L916" s="16" t="str">
        <f>IFERROR(VLOOKUP(E916,'Promociones Vigentes'!A:D,4,),"")</f>
        <v/>
      </c>
    </row>
    <row r="917" spans="1:12" x14ac:dyDescent="0.3">
      <c r="A917" s="105" t="s">
        <v>745</v>
      </c>
      <c r="B917" s="105" t="s">
        <v>226</v>
      </c>
      <c r="C917" s="47">
        <v>7791293042817</v>
      </c>
      <c r="D917" s="106">
        <v>12</v>
      </c>
      <c r="E917" s="106" t="s">
        <v>2362</v>
      </c>
      <c r="F917" s="46">
        <v>1817.96</v>
      </c>
      <c r="G917" s="46">
        <v>1716.96</v>
      </c>
      <c r="H917" s="16" t="str">
        <f>IFERROR(VLOOKUP(E917,'Promociones Vigentes'!A:B,2,),"")</f>
        <v/>
      </c>
      <c r="I917" s="16" t="str">
        <f>IFERROR(VLOOKUP(E917,'Promociones Vigentes'!A:C,3,),"")</f>
        <v/>
      </c>
      <c r="J917" s="20">
        <f t="shared" si="28"/>
        <v>1817.96</v>
      </c>
      <c r="K917" s="20">
        <f t="shared" si="29"/>
        <v>1716.96</v>
      </c>
      <c r="L917" s="16" t="str">
        <f>IFERROR(VLOOKUP(E917,'Promociones Vigentes'!A:D,4,),"")</f>
        <v/>
      </c>
    </row>
    <row r="918" spans="1:12" x14ac:dyDescent="0.3">
      <c r="A918" s="105" t="s">
        <v>745</v>
      </c>
      <c r="B918" s="105" t="s">
        <v>226</v>
      </c>
      <c r="C918" s="47">
        <v>7791293042855</v>
      </c>
      <c r="D918" s="106">
        <v>12</v>
      </c>
      <c r="E918" s="106" t="s">
        <v>2363</v>
      </c>
      <c r="F918" s="46">
        <v>1817.96</v>
      </c>
      <c r="G918" s="46">
        <v>1716.96</v>
      </c>
      <c r="H918" s="16" t="str">
        <f>IFERROR(VLOOKUP(E918,'Promociones Vigentes'!A:B,2,),"")</f>
        <v/>
      </c>
      <c r="I918" s="16" t="str">
        <f>IFERROR(VLOOKUP(E918,'Promociones Vigentes'!A:C,3,),"")</f>
        <v/>
      </c>
      <c r="J918" s="20">
        <f t="shared" si="28"/>
        <v>1817.96</v>
      </c>
      <c r="K918" s="20">
        <f t="shared" si="29"/>
        <v>1716.96</v>
      </c>
      <c r="L918" s="16" t="str">
        <f>IFERROR(VLOOKUP(E918,'Promociones Vigentes'!A:D,4,),"")</f>
        <v/>
      </c>
    </row>
    <row r="919" spans="1:12" x14ac:dyDescent="0.3">
      <c r="A919" s="105" t="s">
        <v>745</v>
      </c>
      <c r="B919" s="105" t="s">
        <v>226</v>
      </c>
      <c r="C919" s="47">
        <v>7791293043319</v>
      </c>
      <c r="D919" s="106">
        <v>12</v>
      </c>
      <c r="E919" s="106" t="s">
        <v>2364</v>
      </c>
      <c r="F919" s="46">
        <v>1201.45</v>
      </c>
      <c r="G919" s="46">
        <v>1134.7</v>
      </c>
      <c r="H919" s="16" t="str">
        <f>IFERROR(VLOOKUP(E919,'Promociones Vigentes'!A:B,2,),"")</f>
        <v/>
      </c>
      <c r="I919" s="16" t="str">
        <f>IFERROR(VLOOKUP(E919,'Promociones Vigentes'!A:C,3,),"")</f>
        <v/>
      </c>
      <c r="J919" s="20">
        <f t="shared" si="28"/>
        <v>1201.45</v>
      </c>
      <c r="K919" s="20">
        <f t="shared" si="29"/>
        <v>1134.7</v>
      </c>
      <c r="L919" s="16" t="str">
        <f>IFERROR(VLOOKUP(E919,'Promociones Vigentes'!A:D,4,),"")</f>
        <v/>
      </c>
    </row>
    <row r="920" spans="1:12" x14ac:dyDescent="0.3">
      <c r="A920" s="105" t="s">
        <v>745</v>
      </c>
      <c r="B920" s="105" t="s">
        <v>226</v>
      </c>
      <c r="C920" s="47">
        <v>7791293045733</v>
      </c>
      <c r="D920" s="106">
        <v>12</v>
      </c>
      <c r="E920" s="106" t="s">
        <v>2365</v>
      </c>
      <c r="F920" s="46">
        <v>1817.96</v>
      </c>
      <c r="G920" s="46">
        <v>1716.96</v>
      </c>
      <c r="H920" s="16" t="str">
        <f>IFERROR(VLOOKUP(E920,'Promociones Vigentes'!A:B,2,),"")</f>
        <v/>
      </c>
      <c r="I920" s="16" t="str">
        <f>IFERROR(VLOOKUP(E920,'Promociones Vigentes'!A:C,3,),"")</f>
        <v/>
      </c>
      <c r="J920" s="20">
        <f t="shared" si="28"/>
        <v>1817.96</v>
      </c>
      <c r="K920" s="20">
        <f t="shared" si="29"/>
        <v>1716.96</v>
      </c>
      <c r="L920" s="16" t="str">
        <f>IFERROR(VLOOKUP(E920,'Promociones Vigentes'!A:D,4,),"")</f>
        <v/>
      </c>
    </row>
    <row r="921" spans="1:12" x14ac:dyDescent="0.3">
      <c r="A921" s="105" t="s">
        <v>745</v>
      </c>
      <c r="B921" s="105" t="s">
        <v>226</v>
      </c>
      <c r="C921" s="47">
        <v>7791293043364</v>
      </c>
      <c r="D921" s="106">
        <v>12</v>
      </c>
      <c r="E921" s="106" t="s">
        <v>2366</v>
      </c>
      <c r="F921" s="46">
        <v>1817.96</v>
      </c>
      <c r="G921" s="46">
        <v>1716.96</v>
      </c>
      <c r="H921" s="16" t="str">
        <f>IFERROR(VLOOKUP(E921,'Promociones Vigentes'!A:B,2,),"")</f>
        <v/>
      </c>
      <c r="I921" s="16" t="str">
        <f>IFERROR(VLOOKUP(E921,'Promociones Vigentes'!A:C,3,),"")</f>
        <v/>
      </c>
      <c r="J921" s="20">
        <f t="shared" si="28"/>
        <v>1817.96</v>
      </c>
      <c r="K921" s="20">
        <f t="shared" si="29"/>
        <v>1716.96</v>
      </c>
      <c r="L921" s="16" t="str">
        <f>IFERROR(VLOOKUP(E921,'Promociones Vigentes'!A:D,4,),"")</f>
        <v/>
      </c>
    </row>
    <row r="922" spans="1:12" x14ac:dyDescent="0.3">
      <c r="A922" s="105" t="s">
        <v>745</v>
      </c>
      <c r="B922" s="105" t="s">
        <v>226</v>
      </c>
      <c r="C922" s="47">
        <v>7791293045757</v>
      </c>
      <c r="D922" s="106">
        <v>12</v>
      </c>
      <c r="E922" s="106" t="s">
        <v>2367</v>
      </c>
      <c r="F922" s="46">
        <v>1817.96</v>
      </c>
      <c r="G922" s="46">
        <v>1716.96</v>
      </c>
      <c r="H922" s="16" t="str">
        <f>IFERROR(VLOOKUP(E922,'Promociones Vigentes'!A:B,2,),"")</f>
        <v/>
      </c>
      <c r="I922" s="16" t="str">
        <f>IFERROR(VLOOKUP(E922,'Promociones Vigentes'!A:C,3,),"")</f>
        <v/>
      </c>
      <c r="J922" s="20">
        <f t="shared" si="28"/>
        <v>1817.96</v>
      </c>
      <c r="K922" s="20">
        <f t="shared" si="29"/>
        <v>1716.96</v>
      </c>
      <c r="L922" s="16" t="str">
        <f>IFERROR(VLOOKUP(E922,'Promociones Vigentes'!A:D,4,),"")</f>
        <v/>
      </c>
    </row>
    <row r="923" spans="1:12" x14ac:dyDescent="0.3">
      <c r="A923" s="105" t="s">
        <v>745</v>
      </c>
      <c r="B923" s="105" t="s">
        <v>226</v>
      </c>
      <c r="C923" s="47">
        <v>7791293045764</v>
      </c>
      <c r="D923" s="106">
        <v>12</v>
      </c>
      <c r="E923" s="106" t="s">
        <v>2368</v>
      </c>
      <c r="F923" s="46">
        <v>1817.96</v>
      </c>
      <c r="G923" s="46">
        <v>1716.96</v>
      </c>
      <c r="H923" s="16" t="str">
        <f>IFERROR(VLOOKUP(E923,'Promociones Vigentes'!A:B,2,),"")</f>
        <v/>
      </c>
      <c r="I923" s="16" t="str">
        <f>IFERROR(VLOOKUP(E923,'Promociones Vigentes'!A:C,3,),"")</f>
        <v/>
      </c>
      <c r="J923" s="20">
        <f t="shared" si="28"/>
        <v>1817.96</v>
      </c>
      <c r="K923" s="20">
        <f t="shared" si="29"/>
        <v>1716.96</v>
      </c>
      <c r="L923" s="16" t="str">
        <f>IFERROR(VLOOKUP(E923,'Promociones Vigentes'!A:D,4,),"")</f>
        <v/>
      </c>
    </row>
    <row r="924" spans="1:12" x14ac:dyDescent="0.3">
      <c r="A924" s="105" t="s">
        <v>745</v>
      </c>
      <c r="B924" s="105" t="s">
        <v>226</v>
      </c>
      <c r="C924" s="47">
        <v>7791293043395</v>
      </c>
      <c r="D924" s="106">
        <v>12</v>
      </c>
      <c r="E924" s="106" t="s">
        <v>2369</v>
      </c>
      <c r="F924" s="46">
        <v>1817.96</v>
      </c>
      <c r="G924" s="46">
        <v>1716.96</v>
      </c>
      <c r="H924" s="16" t="str">
        <f>IFERROR(VLOOKUP(E924,'Promociones Vigentes'!A:B,2,),"")</f>
        <v/>
      </c>
      <c r="I924" s="16" t="str">
        <f>IFERROR(VLOOKUP(E924,'Promociones Vigentes'!A:C,3,),"")</f>
        <v/>
      </c>
      <c r="J924" s="20">
        <f t="shared" si="28"/>
        <v>1817.96</v>
      </c>
      <c r="K924" s="20">
        <f t="shared" si="29"/>
        <v>1716.96</v>
      </c>
      <c r="L924" s="16" t="str">
        <f>IFERROR(VLOOKUP(E924,'Promociones Vigentes'!A:D,4,),"")</f>
        <v/>
      </c>
    </row>
    <row r="925" spans="1:12" x14ac:dyDescent="0.3">
      <c r="A925" s="105" t="s">
        <v>745</v>
      </c>
      <c r="B925" s="105" t="s">
        <v>226</v>
      </c>
      <c r="C925" s="47">
        <v>7791293045856</v>
      </c>
      <c r="D925" s="106">
        <v>12</v>
      </c>
      <c r="E925" s="106" t="s">
        <v>2370</v>
      </c>
      <c r="F925" s="46">
        <v>1201.45</v>
      </c>
      <c r="G925" s="46">
        <v>1134.7</v>
      </c>
      <c r="H925" s="16" t="str">
        <f>IFERROR(VLOOKUP(E925,'Promociones Vigentes'!A:B,2,),"")</f>
        <v/>
      </c>
      <c r="I925" s="16" t="str">
        <f>IFERROR(VLOOKUP(E925,'Promociones Vigentes'!A:C,3,),"")</f>
        <v/>
      </c>
      <c r="J925" s="20">
        <f t="shared" si="28"/>
        <v>1201.45</v>
      </c>
      <c r="K925" s="20">
        <f t="shared" si="29"/>
        <v>1134.7</v>
      </c>
      <c r="L925" s="16" t="str">
        <f>IFERROR(VLOOKUP(E925,'Promociones Vigentes'!A:D,4,),"")</f>
        <v/>
      </c>
    </row>
    <row r="926" spans="1:12" x14ac:dyDescent="0.3">
      <c r="A926" s="105" t="s">
        <v>745</v>
      </c>
      <c r="B926" s="105" t="s">
        <v>226</v>
      </c>
      <c r="C926" s="47">
        <v>7791293045894</v>
      </c>
      <c r="D926" s="106">
        <v>12</v>
      </c>
      <c r="E926" s="106" t="s">
        <v>2371</v>
      </c>
      <c r="F926" s="46">
        <v>1201.45</v>
      </c>
      <c r="G926" s="46">
        <v>1134.7</v>
      </c>
      <c r="H926" s="16" t="str">
        <f>IFERROR(VLOOKUP(E926,'Promociones Vigentes'!A:B,2,),"")</f>
        <v/>
      </c>
      <c r="I926" s="16" t="str">
        <f>IFERROR(VLOOKUP(E926,'Promociones Vigentes'!A:C,3,),"")</f>
        <v/>
      </c>
      <c r="J926" s="20">
        <f t="shared" si="28"/>
        <v>1201.45</v>
      </c>
      <c r="K926" s="20">
        <f t="shared" si="29"/>
        <v>1134.7</v>
      </c>
      <c r="L926" s="16" t="str">
        <f>IFERROR(VLOOKUP(E926,'Promociones Vigentes'!A:D,4,),"")</f>
        <v/>
      </c>
    </row>
    <row r="927" spans="1:12" x14ac:dyDescent="0.3">
      <c r="A927" s="105" t="s">
        <v>745</v>
      </c>
      <c r="B927" s="105" t="s">
        <v>226</v>
      </c>
      <c r="C927" s="47">
        <v>7791293043548</v>
      </c>
      <c r="D927" s="106">
        <v>12</v>
      </c>
      <c r="E927" s="106" t="s">
        <v>2372</v>
      </c>
      <c r="F927" s="46">
        <v>1817.96</v>
      </c>
      <c r="G927" s="46">
        <v>1716.96</v>
      </c>
      <c r="H927" s="16" t="str">
        <f>IFERROR(VLOOKUP(E927,'Promociones Vigentes'!A:B,2,),"")</f>
        <v/>
      </c>
      <c r="I927" s="16" t="str">
        <f>IFERROR(VLOOKUP(E927,'Promociones Vigentes'!A:C,3,),"")</f>
        <v/>
      </c>
      <c r="J927" s="20">
        <f t="shared" si="28"/>
        <v>1817.96</v>
      </c>
      <c r="K927" s="20">
        <f t="shared" si="29"/>
        <v>1716.96</v>
      </c>
      <c r="L927" s="16" t="str">
        <f>IFERROR(VLOOKUP(E927,'Promociones Vigentes'!A:D,4,),"")</f>
        <v/>
      </c>
    </row>
    <row r="928" spans="1:12" x14ac:dyDescent="0.3">
      <c r="A928" s="105" t="s">
        <v>745</v>
      </c>
      <c r="B928" s="105" t="s">
        <v>226</v>
      </c>
      <c r="C928" s="47">
        <v>7791293043579</v>
      </c>
      <c r="D928" s="106">
        <v>12</v>
      </c>
      <c r="E928" s="106" t="s">
        <v>2373</v>
      </c>
      <c r="F928" s="46">
        <v>1817.96</v>
      </c>
      <c r="G928" s="46">
        <v>1716.96</v>
      </c>
      <c r="H928" s="16" t="str">
        <f>IFERROR(VLOOKUP(E928,'Promociones Vigentes'!A:B,2,),"")</f>
        <v/>
      </c>
      <c r="I928" s="16" t="str">
        <f>IFERROR(VLOOKUP(E928,'Promociones Vigentes'!A:C,3,),"")</f>
        <v/>
      </c>
      <c r="J928" s="20">
        <f t="shared" si="28"/>
        <v>1817.96</v>
      </c>
      <c r="K928" s="20">
        <f t="shared" si="29"/>
        <v>1716.96</v>
      </c>
      <c r="L928" s="16" t="str">
        <f>IFERROR(VLOOKUP(E928,'Promociones Vigentes'!A:D,4,),"")</f>
        <v/>
      </c>
    </row>
    <row r="929" spans="1:12" x14ac:dyDescent="0.3">
      <c r="A929" s="105" t="s">
        <v>745</v>
      </c>
      <c r="B929" s="105" t="s">
        <v>226</v>
      </c>
      <c r="C929" s="47">
        <v>7791293043586</v>
      </c>
      <c r="D929" s="106">
        <v>12</v>
      </c>
      <c r="E929" s="106" t="s">
        <v>2374</v>
      </c>
      <c r="F929" s="46">
        <v>1817.96</v>
      </c>
      <c r="G929" s="46">
        <v>1716.96</v>
      </c>
      <c r="H929" s="16" t="str">
        <f>IFERROR(VLOOKUP(E929,'Promociones Vigentes'!A:B,2,),"")</f>
        <v/>
      </c>
      <c r="I929" s="16" t="str">
        <f>IFERROR(VLOOKUP(E929,'Promociones Vigentes'!A:C,3,),"")</f>
        <v/>
      </c>
      <c r="J929" s="20">
        <f t="shared" si="28"/>
        <v>1817.96</v>
      </c>
      <c r="K929" s="20">
        <f t="shared" si="29"/>
        <v>1716.96</v>
      </c>
      <c r="L929" s="16" t="str">
        <f>IFERROR(VLOOKUP(E929,'Promociones Vigentes'!A:D,4,),"")</f>
        <v/>
      </c>
    </row>
    <row r="930" spans="1:12" x14ac:dyDescent="0.3">
      <c r="A930" s="105" t="s">
        <v>745</v>
      </c>
      <c r="B930" s="105" t="s">
        <v>132</v>
      </c>
      <c r="C930" s="47">
        <v>78933354</v>
      </c>
      <c r="D930" s="106">
        <v>12</v>
      </c>
      <c r="E930" s="106" t="s">
        <v>2247</v>
      </c>
      <c r="F930" s="46">
        <v>2034.34</v>
      </c>
      <c r="G930" s="46">
        <v>1921.31</v>
      </c>
      <c r="H930" s="16" t="str">
        <f>IFERROR(VLOOKUP(E930,'Promociones Vigentes'!A:B,2,),"")</f>
        <v/>
      </c>
      <c r="I930" s="16" t="str">
        <f>IFERROR(VLOOKUP(E930,'Promociones Vigentes'!A:C,3,),"")</f>
        <v/>
      </c>
      <c r="J930" s="20">
        <f t="shared" si="28"/>
        <v>2034.34</v>
      </c>
      <c r="K930" s="20">
        <f t="shared" si="29"/>
        <v>1921.31</v>
      </c>
      <c r="L930" s="16" t="str">
        <f>IFERROR(VLOOKUP(E930,'Promociones Vigentes'!A:D,4,),"")</f>
        <v/>
      </c>
    </row>
    <row r="931" spans="1:12" x14ac:dyDescent="0.3">
      <c r="A931" s="105" t="s">
        <v>745</v>
      </c>
      <c r="B931" s="105" t="s">
        <v>226</v>
      </c>
      <c r="C931" s="47">
        <v>7791293045788</v>
      </c>
      <c r="D931" s="106">
        <v>12</v>
      </c>
      <c r="E931" s="106" t="s">
        <v>2375</v>
      </c>
      <c r="F931" s="46">
        <v>1817.96</v>
      </c>
      <c r="G931" s="46">
        <v>1716.96</v>
      </c>
      <c r="H931" s="16" t="str">
        <f>IFERROR(VLOOKUP(E931,'Promociones Vigentes'!A:B,2,),"")</f>
        <v/>
      </c>
      <c r="I931" s="16" t="str">
        <f>IFERROR(VLOOKUP(E931,'Promociones Vigentes'!A:C,3,),"")</f>
        <v/>
      </c>
      <c r="J931" s="20">
        <f t="shared" si="28"/>
        <v>1817.96</v>
      </c>
      <c r="K931" s="20">
        <f t="shared" si="29"/>
        <v>1716.96</v>
      </c>
      <c r="L931" s="16" t="str">
        <f>IFERROR(VLOOKUP(E931,'Promociones Vigentes'!A:D,4,),"")</f>
        <v/>
      </c>
    </row>
    <row r="932" spans="1:12" x14ac:dyDescent="0.3">
      <c r="A932" s="105" t="s">
        <v>745</v>
      </c>
      <c r="B932" s="105" t="s">
        <v>226</v>
      </c>
      <c r="C932" s="47">
        <v>7791293043555</v>
      </c>
      <c r="D932" s="106">
        <v>12</v>
      </c>
      <c r="E932" s="106" t="s">
        <v>2376</v>
      </c>
      <c r="F932" s="46">
        <v>1817.96</v>
      </c>
      <c r="G932" s="46">
        <v>1716.96</v>
      </c>
      <c r="H932" s="16" t="str">
        <f>IFERROR(VLOOKUP(E932,'Promociones Vigentes'!A:B,2,),"")</f>
        <v/>
      </c>
      <c r="I932" s="16" t="str">
        <f>IFERROR(VLOOKUP(E932,'Promociones Vigentes'!A:C,3,),"")</f>
        <v/>
      </c>
      <c r="J932" s="20">
        <f t="shared" si="28"/>
        <v>1817.96</v>
      </c>
      <c r="K932" s="20">
        <f t="shared" si="29"/>
        <v>1716.96</v>
      </c>
      <c r="L932" s="16" t="str">
        <f>IFERROR(VLOOKUP(E932,'Promociones Vigentes'!A:D,4,),"")</f>
        <v/>
      </c>
    </row>
    <row r="933" spans="1:12" x14ac:dyDescent="0.3">
      <c r="A933" s="105" t="s">
        <v>745</v>
      </c>
      <c r="B933" s="105" t="s">
        <v>218</v>
      </c>
      <c r="C933" s="47">
        <v>7791293049601</v>
      </c>
      <c r="D933" s="106">
        <v>12</v>
      </c>
      <c r="E933" s="106" t="s">
        <v>2418</v>
      </c>
      <c r="F933" s="46">
        <v>1623.91</v>
      </c>
      <c r="G933" s="46">
        <v>1533.69</v>
      </c>
      <c r="H933" s="16" t="str">
        <f>IFERROR(VLOOKUP(E933,'Promociones Vigentes'!A:B,2,),"")</f>
        <v/>
      </c>
      <c r="I933" s="16" t="str">
        <f>IFERROR(VLOOKUP(E933,'Promociones Vigentes'!A:C,3,),"")</f>
        <v/>
      </c>
      <c r="J933" s="20">
        <f t="shared" si="28"/>
        <v>1623.91</v>
      </c>
      <c r="K933" s="20">
        <f t="shared" si="29"/>
        <v>1533.69</v>
      </c>
      <c r="L933" s="16" t="str">
        <f>IFERROR(VLOOKUP(E933,'Promociones Vigentes'!A:D,4,),"")</f>
        <v/>
      </c>
    </row>
    <row r="934" spans="1:12" x14ac:dyDescent="0.3">
      <c r="A934" s="105" t="s">
        <v>745</v>
      </c>
      <c r="B934" s="105" t="s">
        <v>44</v>
      </c>
      <c r="C934" s="47">
        <v>7791293043722</v>
      </c>
      <c r="D934" s="106">
        <v>12</v>
      </c>
      <c r="E934" s="106" t="s">
        <v>2248</v>
      </c>
      <c r="F934" s="46">
        <v>1571.53</v>
      </c>
      <c r="G934" s="46">
        <v>1484.22</v>
      </c>
      <c r="H934" s="16" t="str">
        <f>IFERROR(VLOOKUP(E934,'Promociones Vigentes'!A:B,2,),"")</f>
        <v/>
      </c>
      <c r="I934" s="16" t="str">
        <f>IFERROR(VLOOKUP(E934,'Promociones Vigentes'!A:C,3,),"")</f>
        <v/>
      </c>
      <c r="J934" s="20">
        <f t="shared" si="28"/>
        <v>1571.53</v>
      </c>
      <c r="K934" s="20">
        <f t="shared" si="29"/>
        <v>1484.22</v>
      </c>
      <c r="L934" s="16" t="str">
        <f>IFERROR(VLOOKUP(E934,'Promociones Vigentes'!A:D,4,),"")</f>
        <v/>
      </c>
    </row>
    <row r="935" spans="1:12" x14ac:dyDescent="0.3">
      <c r="A935" s="105" t="s">
        <v>745</v>
      </c>
      <c r="B935" s="105" t="s">
        <v>44</v>
      </c>
      <c r="C935" s="47">
        <v>7791293043791</v>
      </c>
      <c r="D935" s="106">
        <v>12</v>
      </c>
      <c r="E935" s="106" t="s">
        <v>2249</v>
      </c>
      <c r="F935" s="46">
        <v>1571.53</v>
      </c>
      <c r="G935" s="46">
        <v>1484.22</v>
      </c>
      <c r="H935" s="16" t="str">
        <f>IFERROR(VLOOKUP(E935,'Promociones Vigentes'!A:B,2,),"")</f>
        <v/>
      </c>
      <c r="I935" s="16" t="str">
        <f>IFERROR(VLOOKUP(E935,'Promociones Vigentes'!A:C,3,),"")</f>
        <v/>
      </c>
      <c r="J935" s="20">
        <f t="shared" si="28"/>
        <v>1571.53</v>
      </c>
      <c r="K935" s="20">
        <f t="shared" si="29"/>
        <v>1484.22</v>
      </c>
      <c r="L935" s="16" t="str">
        <f>IFERROR(VLOOKUP(E935,'Promociones Vigentes'!A:D,4,),"")</f>
        <v/>
      </c>
    </row>
    <row r="936" spans="1:12" x14ac:dyDescent="0.3">
      <c r="A936" s="105" t="s">
        <v>745</v>
      </c>
      <c r="B936" s="105" t="s">
        <v>44</v>
      </c>
      <c r="C936" s="47">
        <v>7791293043807</v>
      </c>
      <c r="D936" s="106">
        <v>12</v>
      </c>
      <c r="E936" s="106" t="s">
        <v>2250</v>
      </c>
      <c r="F936" s="46">
        <v>1571.53</v>
      </c>
      <c r="G936" s="46">
        <v>1484.22</v>
      </c>
      <c r="H936" s="16" t="str">
        <f>IFERROR(VLOOKUP(E936,'Promociones Vigentes'!A:B,2,),"")</f>
        <v/>
      </c>
      <c r="I936" s="16" t="str">
        <f>IFERROR(VLOOKUP(E936,'Promociones Vigentes'!A:C,3,),"")</f>
        <v/>
      </c>
      <c r="J936" s="20">
        <f t="shared" si="28"/>
        <v>1571.53</v>
      </c>
      <c r="K936" s="20">
        <f t="shared" si="29"/>
        <v>1484.22</v>
      </c>
      <c r="L936" s="16" t="str">
        <f>IFERROR(VLOOKUP(E936,'Promociones Vigentes'!A:D,4,),"")</f>
        <v/>
      </c>
    </row>
    <row r="937" spans="1:12" x14ac:dyDescent="0.3">
      <c r="A937" s="105" t="s">
        <v>745</v>
      </c>
      <c r="B937" s="105" t="s">
        <v>44</v>
      </c>
      <c r="C937" s="47">
        <v>7791293043814</v>
      </c>
      <c r="D937" s="106">
        <v>12</v>
      </c>
      <c r="E937" s="106" t="s">
        <v>2301</v>
      </c>
      <c r="F937" s="46">
        <v>1571.53</v>
      </c>
      <c r="G937" s="46">
        <v>1484.22</v>
      </c>
      <c r="H937" s="16" t="str">
        <f>IFERROR(VLOOKUP(E937,'Promociones Vigentes'!A:B,2,),"")</f>
        <v/>
      </c>
      <c r="I937" s="16" t="str">
        <f>IFERROR(VLOOKUP(E937,'Promociones Vigentes'!A:C,3,),"")</f>
        <v/>
      </c>
      <c r="J937" s="20">
        <f t="shared" si="28"/>
        <v>1571.53</v>
      </c>
      <c r="K937" s="20">
        <f t="shared" si="29"/>
        <v>1484.22</v>
      </c>
      <c r="L937" s="16" t="str">
        <f>IFERROR(VLOOKUP(E937,'Promociones Vigentes'!A:D,4,),"")</f>
        <v/>
      </c>
    </row>
    <row r="938" spans="1:12" x14ac:dyDescent="0.3">
      <c r="A938" s="105" t="s">
        <v>745</v>
      </c>
      <c r="B938" s="105" t="s">
        <v>44</v>
      </c>
      <c r="C938" s="47">
        <v>779129304821</v>
      </c>
      <c r="D938" s="106">
        <v>12</v>
      </c>
      <c r="E938" s="106" t="s">
        <v>3008</v>
      </c>
      <c r="F938" s="46">
        <v>1571.53</v>
      </c>
      <c r="G938" s="46">
        <v>1484.22</v>
      </c>
      <c r="H938" s="16" t="str">
        <f>IFERROR(VLOOKUP(E938,'Promociones Vigentes'!A:B,2,),"")</f>
        <v/>
      </c>
      <c r="I938" s="16" t="str">
        <f>IFERROR(VLOOKUP(E938,'Promociones Vigentes'!A:C,3,),"")</f>
        <v/>
      </c>
      <c r="J938" s="20">
        <f t="shared" si="28"/>
        <v>1571.53</v>
      </c>
      <c r="K938" s="20">
        <f t="shared" si="29"/>
        <v>1484.22</v>
      </c>
      <c r="L938" s="16" t="str">
        <f>IFERROR(VLOOKUP(E938,'Promociones Vigentes'!A:D,4,),"")</f>
        <v/>
      </c>
    </row>
    <row r="939" spans="1:12" x14ac:dyDescent="0.3">
      <c r="A939" s="105" t="s">
        <v>745</v>
      </c>
      <c r="B939" s="105" t="s">
        <v>44</v>
      </c>
      <c r="C939" s="47">
        <v>7791293043845</v>
      </c>
      <c r="D939" s="106">
        <v>12</v>
      </c>
      <c r="E939" s="106" t="s">
        <v>2251</v>
      </c>
      <c r="F939" s="46">
        <v>1571.53</v>
      </c>
      <c r="G939" s="46">
        <v>1484.22</v>
      </c>
      <c r="H939" s="16" t="str">
        <f>IFERROR(VLOOKUP(E939,'Promociones Vigentes'!A:B,2,),"")</f>
        <v/>
      </c>
      <c r="I939" s="16" t="str">
        <f>IFERROR(VLOOKUP(E939,'Promociones Vigentes'!A:C,3,),"")</f>
        <v/>
      </c>
      <c r="J939" s="20">
        <f t="shared" si="28"/>
        <v>1571.53</v>
      </c>
      <c r="K939" s="20">
        <f t="shared" si="29"/>
        <v>1484.22</v>
      </c>
      <c r="L939" s="16" t="str">
        <f>IFERROR(VLOOKUP(E939,'Promociones Vigentes'!A:D,4,),"")</f>
        <v/>
      </c>
    </row>
    <row r="940" spans="1:12" x14ac:dyDescent="0.3">
      <c r="A940" s="105" t="s">
        <v>745</v>
      </c>
      <c r="B940" s="105" t="s">
        <v>44</v>
      </c>
      <c r="C940" s="47">
        <v>7791293044040</v>
      </c>
      <c r="D940" s="106">
        <v>12</v>
      </c>
      <c r="E940" s="106" t="s">
        <v>2252</v>
      </c>
      <c r="F940" s="46">
        <v>1571.53</v>
      </c>
      <c r="G940" s="46">
        <v>1484.22</v>
      </c>
      <c r="H940" s="16" t="str">
        <f>IFERROR(VLOOKUP(E940,'Promociones Vigentes'!A:B,2,),"")</f>
        <v/>
      </c>
      <c r="I940" s="16" t="str">
        <f>IFERROR(VLOOKUP(E940,'Promociones Vigentes'!A:C,3,),"")</f>
        <v/>
      </c>
      <c r="J940" s="20">
        <f t="shared" si="28"/>
        <v>1571.53</v>
      </c>
      <c r="K940" s="20">
        <f t="shared" si="29"/>
        <v>1484.22</v>
      </c>
      <c r="L940" s="16" t="str">
        <f>IFERROR(VLOOKUP(E940,'Promociones Vigentes'!A:D,4,),"")</f>
        <v/>
      </c>
    </row>
    <row r="941" spans="1:12" x14ac:dyDescent="0.3">
      <c r="A941" s="105" t="s">
        <v>745</v>
      </c>
      <c r="B941" s="105" t="s">
        <v>168</v>
      </c>
      <c r="C941" s="47">
        <v>7791293044231</v>
      </c>
      <c r="D941" s="106">
        <v>72</v>
      </c>
      <c r="E941" s="106" t="s">
        <v>2306</v>
      </c>
      <c r="F941" s="46">
        <v>545.73</v>
      </c>
      <c r="G941" s="46">
        <v>515.41</v>
      </c>
      <c r="H941" s="16" t="str">
        <f>IFERROR(VLOOKUP(E941,'Promociones Vigentes'!A:B,2,),"")</f>
        <v/>
      </c>
      <c r="I941" s="16" t="str">
        <f>IFERROR(VLOOKUP(E941,'Promociones Vigentes'!A:C,3,),"")</f>
        <v/>
      </c>
      <c r="J941" s="20">
        <f t="shared" si="28"/>
        <v>545.73</v>
      </c>
      <c r="K941" s="20">
        <f t="shared" si="29"/>
        <v>515.41</v>
      </c>
      <c r="L941" s="16" t="str">
        <f>IFERROR(VLOOKUP(E941,'Promociones Vigentes'!A:D,4,),"")</f>
        <v/>
      </c>
    </row>
    <row r="942" spans="1:12" x14ac:dyDescent="0.3">
      <c r="A942" s="105" t="s">
        <v>745</v>
      </c>
      <c r="B942" s="105" t="s">
        <v>168</v>
      </c>
      <c r="C942" s="47">
        <v>7791293044248</v>
      </c>
      <c r="D942" s="106">
        <v>72</v>
      </c>
      <c r="E942" s="106" t="s">
        <v>2307</v>
      </c>
      <c r="F942" s="46">
        <v>545.73</v>
      </c>
      <c r="G942" s="46">
        <v>515.41</v>
      </c>
      <c r="H942" s="16" t="str">
        <f>IFERROR(VLOOKUP(E942,'Promociones Vigentes'!A:B,2,),"")</f>
        <v/>
      </c>
      <c r="I942" s="16" t="str">
        <f>IFERROR(VLOOKUP(E942,'Promociones Vigentes'!A:C,3,),"")</f>
        <v/>
      </c>
      <c r="J942" s="20">
        <f t="shared" si="28"/>
        <v>545.73</v>
      </c>
      <c r="K942" s="20">
        <f t="shared" si="29"/>
        <v>515.41</v>
      </c>
      <c r="L942" s="16" t="str">
        <f>IFERROR(VLOOKUP(E942,'Promociones Vigentes'!A:D,4,),"")</f>
        <v/>
      </c>
    </row>
    <row r="943" spans="1:12" x14ac:dyDescent="0.3">
      <c r="A943" s="105" t="s">
        <v>745</v>
      </c>
      <c r="B943" s="105" t="s">
        <v>168</v>
      </c>
      <c r="C943" s="47">
        <v>7791293044279</v>
      </c>
      <c r="D943" s="106">
        <v>72</v>
      </c>
      <c r="E943" s="106" t="s">
        <v>2308</v>
      </c>
      <c r="F943" s="46">
        <v>545.73</v>
      </c>
      <c r="G943" s="46">
        <v>515.41</v>
      </c>
      <c r="H943" s="16" t="str">
        <f>IFERROR(VLOOKUP(E943,'Promociones Vigentes'!A:B,2,),"")</f>
        <v/>
      </c>
      <c r="I943" s="16" t="str">
        <f>IFERROR(VLOOKUP(E943,'Promociones Vigentes'!A:C,3,),"")</f>
        <v/>
      </c>
      <c r="J943" s="20">
        <f t="shared" si="28"/>
        <v>545.73</v>
      </c>
      <c r="K943" s="20">
        <f t="shared" si="29"/>
        <v>515.41</v>
      </c>
      <c r="L943" s="16" t="str">
        <f>IFERROR(VLOOKUP(E943,'Promociones Vigentes'!A:D,4,),"")</f>
        <v/>
      </c>
    </row>
    <row r="944" spans="1:12" x14ac:dyDescent="0.3">
      <c r="A944" s="105" t="s">
        <v>745</v>
      </c>
      <c r="B944" s="105" t="s">
        <v>168</v>
      </c>
      <c r="C944" s="47">
        <v>7791293044330</v>
      </c>
      <c r="D944" s="106">
        <v>24</v>
      </c>
      <c r="E944" s="106" t="s">
        <v>2309</v>
      </c>
      <c r="F944" s="46">
        <v>1641.18</v>
      </c>
      <c r="G944" s="46">
        <v>1550.01</v>
      </c>
      <c r="H944" s="16" t="str">
        <f>IFERROR(VLOOKUP(E944,'Promociones Vigentes'!A:B,2,),"")</f>
        <v/>
      </c>
      <c r="I944" s="16" t="str">
        <f>IFERROR(VLOOKUP(E944,'Promociones Vigentes'!A:C,3,),"")</f>
        <v/>
      </c>
      <c r="J944" s="20">
        <f t="shared" si="28"/>
        <v>1641.18</v>
      </c>
      <c r="K944" s="20">
        <f t="shared" si="29"/>
        <v>1550.01</v>
      </c>
      <c r="L944" s="16" t="str">
        <f>IFERROR(VLOOKUP(E944,'Promociones Vigentes'!A:D,4,),"")</f>
        <v/>
      </c>
    </row>
    <row r="945" spans="1:12" x14ac:dyDescent="0.3">
      <c r="A945" s="105" t="s">
        <v>745</v>
      </c>
      <c r="B945" s="105" t="s">
        <v>168</v>
      </c>
      <c r="C945" s="47">
        <v>7791293044347</v>
      </c>
      <c r="D945" s="106">
        <v>24</v>
      </c>
      <c r="E945" s="106" t="s">
        <v>2310</v>
      </c>
      <c r="F945" s="46">
        <v>1641.18</v>
      </c>
      <c r="G945" s="46">
        <v>1550.01</v>
      </c>
      <c r="H945" s="16" t="str">
        <f>IFERROR(VLOOKUP(E945,'Promociones Vigentes'!A:B,2,),"")</f>
        <v/>
      </c>
      <c r="I945" s="16" t="str">
        <f>IFERROR(VLOOKUP(E945,'Promociones Vigentes'!A:C,3,),"")</f>
        <v/>
      </c>
      <c r="J945" s="20">
        <f t="shared" si="28"/>
        <v>1641.18</v>
      </c>
      <c r="K945" s="20">
        <f t="shared" si="29"/>
        <v>1550.01</v>
      </c>
      <c r="L945" s="16" t="str">
        <f>IFERROR(VLOOKUP(E945,'Promociones Vigentes'!A:D,4,),"")</f>
        <v/>
      </c>
    </row>
    <row r="946" spans="1:12" x14ac:dyDescent="0.3">
      <c r="A946" s="105" t="s">
        <v>745</v>
      </c>
      <c r="B946" s="105" t="s">
        <v>168</v>
      </c>
      <c r="C946" s="47">
        <v>7791293044354</v>
      </c>
      <c r="D946" s="106">
        <v>24</v>
      </c>
      <c r="E946" s="106" t="s">
        <v>2311</v>
      </c>
      <c r="F946" s="46">
        <v>1641.18</v>
      </c>
      <c r="G946" s="46">
        <v>1550.01</v>
      </c>
      <c r="H946" s="16" t="str">
        <f>IFERROR(VLOOKUP(E946,'Promociones Vigentes'!A:B,2,),"")</f>
        <v/>
      </c>
      <c r="I946" s="16" t="str">
        <f>IFERROR(VLOOKUP(E946,'Promociones Vigentes'!A:C,3,),"")</f>
        <v/>
      </c>
      <c r="J946" s="20">
        <f t="shared" si="28"/>
        <v>1641.18</v>
      </c>
      <c r="K946" s="20">
        <f t="shared" si="29"/>
        <v>1550.01</v>
      </c>
      <c r="L946" s="16" t="str">
        <f>IFERROR(VLOOKUP(E946,'Promociones Vigentes'!A:D,4,),"")</f>
        <v/>
      </c>
    </row>
    <row r="947" spans="1:12" x14ac:dyDescent="0.3">
      <c r="A947" s="105" t="s">
        <v>745</v>
      </c>
      <c r="B947" s="105" t="s">
        <v>168</v>
      </c>
      <c r="C947" s="47">
        <v>7791293044361</v>
      </c>
      <c r="D947" s="106">
        <v>24</v>
      </c>
      <c r="E947" s="106" t="s">
        <v>2312</v>
      </c>
      <c r="F947" s="46">
        <v>1641.18</v>
      </c>
      <c r="G947" s="46">
        <v>1550.01</v>
      </c>
      <c r="H947" s="16" t="str">
        <f>IFERROR(VLOOKUP(E947,'Promociones Vigentes'!A:B,2,),"")</f>
        <v/>
      </c>
      <c r="I947" s="16" t="str">
        <f>IFERROR(VLOOKUP(E947,'Promociones Vigentes'!A:C,3,),"")</f>
        <v/>
      </c>
      <c r="J947" s="20">
        <f t="shared" si="28"/>
        <v>1641.18</v>
      </c>
      <c r="K947" s="20">
        <f t="shared" si="29"/>
        <v>1550.01</v>
      </c>
      <c r="L947" s="16" t="str">
        <f>IFERROR(VLOOKUP(E947,'Promociones Vigentes'!A:D,4,),"")</f>
        <v/>
      </c>
    </row>
    <row r="948" spans="1:12" x14ac:dyDescent="0.3">
      <c r="A948" s="105" t="s">
        <v>745</v>
      </c>
      <c r="B948" s="105" t="s">
        <v>168</v>
      </c>
      <c r="C948" s="47">
        <v>7791293044378</v>
      </c>
      <c r="D948" s="106">
        <v>24</v>
      </c>
      <c r="E948" s="106" t="s">
        <v>2313</v>
      </c>
      <c r="F948" s="46">
        <v>1641.18</v>
      </c>
      <c r="G948" s="46">
        <v>1550.01</v>
      </c>
      <c r="H948" s="16" t="str">
        <f>IFERROR(VLOOKUP(E948,'Promociones Vigentes'!A:B,2,),"")</f>
        <v/>
      </c>
      <c r="I948" s="16" t="str">
        <f>IFERROR(VLOOKUP(E948,'Promociones Vigentes'!A:C,3,),"")</f>
        <v/>
      </c>
      <c r="J948" s="20">
        <f t="shared" si="28"/>
        <v>1641.18</v>
      </c>
      <c r="K948" s="20">
        <f t="shared" si="29"/>
        <v>1550.01</v>
      </c>
      <c r="L948" s="16" t="str">
        <f>IFERROR(VLOOKUP(E948,'Promociones Vigentes'!A:D,4,),"")</f>
        <v/>
      </c>
    </row>
    <row r="949" spans="1:12" x14ac:dyDescent="0.3">
      <c r="A949" s="105" t="s">
        <v>745</v>
      </c>
      <c r="B949" s="105" t="s">
        <v>1896</v>
      </c>
      <c r="C949" s="47">
        <v>7791293044224</v>
      </c>
      <c r="D949" s="106">
        <v>12</v>
      </c>
      <c r="E949" s="106" t="s">
        <v>2377</v>
      </c>
      <c r="F949" s="46">
        <v>1517.6</v>
      </c>
      <c r="G949" s="46">
        <v>1433.28</v>
      </c>
      <c r="H949" s="16" t="str">
        <f>IFERROR(VLOOKUP(E949,'Promociones Vigentes'!A:B,2,),"")</f>
        <v/>
      </c>
      <c r="I949" s="16" t="str">
        <f>IFERROR(VLOOKUP(E949,'Promociones Vigentes'!A:C,3,),"")</f>
        <v/>
      </c>
      <c r="J949" s="20">
        <f t="shared" si="28"/>
        <v>1517.6</v>
      </c>
      <c r="K949" s="20">
        <f t="shared" si="29"/>
        <v>1433.28</v>
      </c>
      <c r="L949" s="16" t="str">
        <f>IFERROR(VLOOKUP(E949,'Promociones Vigentes'!A:D,4,),"")</f>
        <v/>
      </c>
    </row>
    <row r="950" spans="1:12" x14ac:dyDescent="0.3">
      <c r="A950" s="105" t="s">
        <v>745</v>
      </c>
      <c r="B950" s="105" t="s">
        <v>168</v>
      </c>
      <c r="C950" s="47">
        <v>7791293044415</v>
      </c>
      <c r="D950" s="106">
        <v>72</v>
      </c>
      <c r="E950" s="106" t="s">
        <v>2314</v>
      </c>
      <c r="F950" s="46">
        <v>545.73</v>
      </c>
      <c r="G950" s="46">
        <v>515.41</v>
      </c>
      <c r="H950" s="16" t="str">
        <f>IFERROR(VLOOKUP(E950,'Promociones Vigentes'!A:B,2,),"")</f>
        <v/>
      </c>
      <c r="I950" s="16" t="str">
        <f>IFERROR(VLOOKUP(E950,'Promociones Vigentes'!A:C,3,),"")</f>
        <v/>
      </c>
      <c r="J950" s="20">
        <f t="shared" si="28"/>
        <v>545.73</v>
      </c>
      <c r="K950" s="20">
        <f t="shared" si="29"/>
        <v>515.41</v>
      </c>
      <c r="L950" s="16" t="str">
        <f>IFERROR(VLOOKUP(E950,'Promociones Vigentes'!A:D,4,),"")</f>
        <v/>
      </c>
    </row>
    <row r="951" spans="1:12" x14ac:dyDescent="0.3">
      <c r="A951" s="105" t="s">
        <v>745</v>
      </c>
      <c r="B951" s="105" t="s">
        <v>168</v>
      </c>
      <c r="C951" s="47">
        <v>7791293044422</v>
      </c>
      <c r="D951" s="106">
        <v>72</v>
      </c>
      <c r="E951" s="106" t="s">
        <v>2315</v>
      </c>
      <c r="F951" s="46">
        <v>545.73</v>
      </c>
      <c r="G951" s="46">
        <v>515.41</v>
      </c>
      <c r="H951" s="16" t="str">
        <f>IFERROR(VLOOKUP(E951,'Promociones Vigentes'!A:B,2,),"")</f>
        <v/>
      </c>
      <c r="I951" s="16" t="str">
        <f>IFERROR(VLOOKUP(E951,'Promociones Vigentes'!A:C,3,),"")</f>
        <v/>
      </c>
      <c r="J951" s="20">
        <f t="shared" si="28"/>
        <v>545.73</v>
      </c>
      <c r="K951" s="20">
        <f t="shared" si="29"/>
        <v>515.41</v>
      </c>
      <c r="L951" s="16" t="str">
        <f>IFERROR(VLOOKUP(E951,'Promociones Vigentes'!A:D,4,),"")</f>
        <v/>
      </c>
    </row>
    <row r="952" spans="1:12" x14ac:dyDescent="0.3">
      <c r="A952" s="105" t="s">
        <v>745</v>
      </c>
      <c r="B952" s="105" t="s">
        <v>218</v>
      </c>
      <c r="C952" s="47">
        <v>7791293044477</v>
      </c>
      <c r="D952" s="106">
        <v>12</v>
      </c>
      <c r="E952" s="106" t="s">
        <v>2325</v>
      </c>
      <c r="F952" s="46">
        <v>1323.63</v>
      </c>
      <c r="G952" s="46">
        <v>1250.0999999999999</v>
      </c>
      <c r="H952" s="16" t="str">
        <f>IFERROR(VLOOKUP(E952,'Promociones Vigentes'!A:B,2,),"")</f>
        <v/>
      </c>
      <c r="I952" s="16" t="str">
        <f>IFERROR(VLOOKUP(E952,'Promociones Vigentes'!A:C,3,),"")</f>
        <v/>
      </c>
      <c r="J952" s="20">
        <f t="shared" si="28"/>
        <v>1323.63</v>
      </c>
      <c r="K952" s="20">
        <f t="shared" si="29"/>
        <v>1250.0999999999999</v>
      </c>
      <c r="L952" s="16" t="str">
        <f>IFERROR(VLOOKUP(E952,'Promociones Vigentes'!A:D,4,),"")</f>
        <v/>
      </c>
    </row>
    <row r="953" spans="1:12" x14ac:dyDescent="0.3">
      <c r="A953" s="105" t="s">
        <v>745</v>
      </c>
      <c r="B953" s="105" t="s">
        <v>218</v>
      </c>
      <c r="C953" s="47">
        <v>7791293044484</v>
      </c>
      <c r="D953" s="106">
        <v>12</v>
      </c>
      <c r="E953" s="106" t="s">
        <v>2326</v>
      </c>
      <c r="F953" s="46">
        <v>1323.63</v>
      </c>
      <c r="G953" s="46">
        <v>1250.0999999999999</v>
      </c>
      <c r="H953" s="16" t="str">
        <f>IFERROR(VLOOKUP(E953,'Promociones Vigentes'!A:B,2,),"")</f>
        <v/>
      </c>
      <c r="I953" s="16" t="str">
        <f>IFERROR(VLOOKUP(E953,'Promociones Vigentes'!A:C,3,),"")</f>
        <v/>
      </c>
      <c r="J953" s="20">
        <f t="shared" si="28"/>
        <v>1323.63</v>
      </c>
      <c r="K953" s="20">
        <f t="shared" si="29"/>
        <v>1250.0999999999999</v>
      </c>
      <c r="L953" s="16" t="str">
        <f>IFERROR(VLOOKUP(E953,'Promociones Vigentes'!A:D,4,),"")</f>
        <v/>
      </c>
    </row>
    <row r="954" spans="1:12" x14ac:dyDescent="0.3">
      <c r="A954" s="105" t="s">
        <v>745</v>
      </c>
      <c r="B954" s="105" t="s">
        <v>218</v>
      </c>
      <c r="C954" s="47">
        <v>7791293044453</v>
      </c>
      <c r="D954" s="106">
        <v>12</v>
      </c>
      <c r="E954" s="106" t="s">
        <v>2327</v>
      </c>
      <c r="F954" s="46">
        <v>1997.73</v>
      </c>
      <c r="G954" s="46">
        <v>1886.75</v>
      </c>
      <c r="H954" s="16" t="str">
        <f>IFERROR(VLOOKUP(E954,'Promociones Vigentes'!A:B,2,),"")</f>
        <v/>
      </c>
      <c r="I954" s="16" t="str">
        <f>IFERROR(VLOOKUP(E954,'Promociones Vigentes'!A:C,3,),"")</f>
        <v/>
      </c>
      <c r="J954" s="20">
        <f t="shared" si="28"/>
        <v>1997.73</v>
      </c>
      <c r="K954" s="20">
        <f t="shared" si="29"/>
        <v>1886.75</v>
      </c>
      <c r="L954" s="16" t="str">
        <f>IFERROR(VLOOKUP(E954,'Promociones Vigentes'!A:D,4,),"")</f>
        <v/>
      </c>
    </row>
    <row r="955" spans="1:12" x14ac:dyDescent="0.3">
      <c r="A955" s="105" t="s">
        <v>745</v>
      </c>
      <c r="B955" s="105" t="s">
        <v>218</v>
      </c>
      <c r="C955" s="47">
        <v>7791293044460</v>
      </c>
      <c r="D955" s="106">
        <v>12</v>
      </c>
      <c r="E955" s="106" t="s">
        <v>2328</v>
      </c>
      <c r="F955" s="46">
        <v>1997.73</v>
      </c>
      <c r="G955" s="46">
        <v>1886.75</v>
      </c>
      <c r="H955" s="16" t="str">
        <f>IFERROR(VLOOKUP(E955,'Promociones Vigentes'!A:B,2,),"")</f>
        <v/>
      </c>
      <c r="I955" s="16" t="str">
        <f>IFERROR(VLOOKUP(E955,'Promociones Vigentes'!A:C,3,),"")</f>
        <v/>
      </c>
      <c r="J955" s="20">
        <f t="shared" si="28"/>
        <v>1997.73</v>
      </c>
      <c r="K955" s="20">
        <f t="shared" si="29"/>
        <v>1886.75</v>
      </c>
      <c r="L955" s="16" t="str">
        <f>IFERROR(VLOOKUP(E955,'Promociones Vigentes'!A:D,4,),"")</f>
        <v/>
      </c>
    </row>
    <row r="956" spans="1:12" x14ac:dyDescent="0.3">
      <c r="A956" s="105" t="s">
        <v>745</v>
      </c>
      <c r="B956" s="105" t="s">
        <v>218</v>
      </c>
      <c r="C956" s="47">
        <v>7791293049458</v>
      </c>
      <c r="D956" s="106">
        <v>12</v>
      </c>
      <c r="E956" s="106" t="s">
        <v>2316</v>
      </c>
      <c r="F956" s="46">
        <v>1532.72</v>
      </c>
      <c r="G956" s="46">
        <v>1447.57</v>
      </c>
      <c r="H956" s="16" t="str">
        <f>IFERROR(VLOOKUP(E956,'Promociones Vigentes'!A:B,2,),"")</f>
        <v/>
      </c>
      <c r="I956" s="16" t="str">
        <f>IFERROR(VLOOKUP(E956,'Promociones Vigentes'!A:C,3,),"")</f>
        <v/>
      </c>
      <c r="J956" s="20">
        <f t="shared" si="28"/>
        <v>1532.72</v>
      </c>
      <c r="K956" s="20">
        <f t="shared" si="29"/>
        <v>1447.57</v>
      </c>
      <c r="L956" s="16" t="str">
        <f>IFERROR(VLOOKUP(E956,'Promociones Vigentes'!A:D,4,),"")</f>
        <v/>
      </c>
    </row>
    <row r="957" spans="1:12" x14ac:dyDescent="0.3">
      <c r="A957" s="105" t="s">
        <v>745</v>
      </c>
      <c r="B957" s="105" t="s">
        <v>218</v>
      </c>
      <c r="C957" s="47">
        <v>7791293049472</v>
      </c>
      <c r="D957" s="106">
        <v>12</v>
      </c>
      <c r="E957" s="106" t="s">
        <v>2519</v>
      </c>
      <c r="F957" s="46">
        <v>1532.72</v>
      </c>
      <c r="G957" s="46">
        <v>1447.57</v>
      </c>
      <c r="H957" s="16" t="str">
        <f>IFERROR(VLOOKUP(E957,'Promociones Vigentes'!A:B,2,),"")</f>
        <v/>
      </c>
      <c r="I957" s="16" t="str">
        <f>IFERROR(VLOOKUP(E957,'Promociones Vigentes'!A:C,3,),"")</f>
        <v/>
      </c>
      <c r="J957" s="20">
        <f t="shared" si="28"/>
        <v>1532.72</v>
      </c>
      <c r="K957" s="20">
        <f t="shared" si="29"/>
        <v>1447.57</v>
      </c>
      <c r="L957" s="16" t="str">
        <f>IFERROR(VLOOKUP(E957,'Promociones Vigentes'!A:D,4,),"")</f>
        <v/>
      </c>
    </row>
    <row r="958" spans="1:12" x14ac:dyDescent="0.3">
      <c r="A958" s="105" t="s">
        <v>745</v>
      </c>
      <c r="B958" s="105" t="s">
        <v>218</v>
      </c>
      <c r="C958" s="47">
        <v>7791293049489</v>
      </c>
      <c r="D958" s="106">
        <v>12</v>
      </c>
      <c r="E958" s="106" t="s">
        <v>2317</v>
      </c>
      <c r="F958" s="46">
        <v>1532.72</v>
      </c>
      <c r="G958" s="46">
        <v>1447.57</v>
      </c>
      <c r="H958" s="16" t="str">
        <f>IFERROR(VLOOKUP(E958,'Promociones Vigentes'!A:B,2,),"")</f>
        <v/>
      </c>
      <c r="I958" s="16" t="str">
        <f>IFERROR(VLOOKUP(E958,'Promociones Vigentes'!A:C,3,),"")</f>
        <v/>
      </c>
      <c r="J958" s="20">
        <f t="shared" si="28"/>
        <v>1532.72</v>
      </c>
      <c r="K958" s="20">
        <f t="shared" si="29"/>
        <v>1447.57</v>
      </c>
      <c r="L958" s="16" t="str">
        <f>IFERROR(VLOOKUP(E958,'Promociones Vigentes'!A:D,4,),"")</f>
        <v/>
      </c>
    </row>
    <row r="959" spans="1:12" x14ac:dyDescent="0.3">
      <c r="A959" s="105" t="s">
        <v>745</v>
      </c>
      <c r="B959" s="105" t="s">
        <v>132</v>
      </c>
      <c r="C959" s="47">
        <v>7791293045412</v>
      </c>
      <c r="D959" s="106">
        <v>12</v>
      </c>
      <c r="E959" s="106" t="s">
        <v>2253</v>
      </c>
      <c r="F959" s="46">
        <v>2720.22</v>
      </c>
      <c r="G959" s="46">
        <v>2569.09</v>
      </c>
      <c r="H959" s="16" t="str">
        <f>IFERROR(VLOOKUP(E959,'Promociones Vigentes'!A:B,2,),"")</f>
        <v/>
      </c>
      <c r="I959" s="16" t="str">
        <f>IFERROR(VLOOKUP(E959,'Promociones Vigentes'!A:C,3,),"")</f>
        <v/>
      </c>
      <c r="J959" s="20">
        <f t="shared" si="28"/>
        <v>2720.22</v>
      </c>
      <c r="K959" s="20">
        <f t="shared" si="29"/>
        <v>2569.09</v>
      </c>
      <c r="L959" s="16" t="str">
        <f>IFERROR(VLOOKUP(E959,'Promociones Vigentes'!A:D,4,),"")</f>
        <v/>
      </c>
    </row>
    <row r="960" spans="1:12" x14ac:dyDescent="0.3">
      <c r="A960" s="105" t="s">
        <v>745</v>
      </c>
      <c r="B960" s="105" t="s">
        <v>218</v>
      </c>
      <c r="C960" s="47">
        <v>7791293049496</v>
      </c>
      <c r="D960" s="106">
        <v>12</v>
      </c>
      <c r="E960" s="106" t="s">
        <v>2318</v>
      </c>
      <c r="F960" s="46">
        <v>1532.72</v>
      </c>
      <c r="G960" s="46">
        <v>1447.57</v>
      </c>
      <c r="H960" s="16" t="str">
        <f>IFERROR(VLOOKUP(E960,'Promociones Vigentes'!A:B,2,),"")</f>
        <v/>
      </c>
      <c r="I960" s="16" t="str">
        <f>IFERROR(VLOOKUP(E960,'Promociones Vigentes'!A:C,3,),"")</f>
        <v/>
      </c>
      <c r="J960" s="20">
        <f t="shared" si="28"/>
        <v>1532.72</v>
      </c>
      <c r="K960" s="20">
        <f t="shared" si="29"/>
        <v>1447.57</v>
      </c>
      <c r="L960" s="16" t="str">
        <f>IFERROR(VLOOKUP(E960,'Promociones Vigentes'!A:D,4,),"")</f>
        <v/>
      </c>
    </row>
    <row r="961" spans="1:12" x14ac:dyDescent="0.3">
      <c r="A961" s="105" t="s">
        <v>745</v>
      </c>
      <c r="B961" s="105" t="s">
        <v>226</v>
      </c>
      <c r="C961" s="47">
        <v>7791293045658</v>
      </c>
      <c r="D961" s="106">
        <v>12</v>
      </c>
      <c r="E961" s="106" t="s">
        <v>2419</v>
      </c>
      <c r="F961" s="46">
        <v>1201.45</v>
      </c>
      <c r="G961" s="46">
        <v>1134.7</v>
      </c>
      <c r="H961" s="16" t="str">
        <f>IFERROR(VLOOKUP(E961,'Promociones Vigentes'!A:B,2,),"")</f>
        <v/>
      </c>
      <c r="I961" s="16" t="str">
        <f>IFERROR(VLOOKUP(E961,'Promociones Vigentes'!A:C,3,),"")</f>
        <v/>
      </c>
      <c r="J961" s="20">
        <f t="shared" si="28"/>
        <v>1201.45</v>
      </c>
      <c r="K961" s="20">
        <f t="shared" si="29"/>
        <v>1134.7</v>
      </c>
      <c r="L961" s="16" t="str">
        <f>IFERROR(VLOOKUP(E961,'Promociones Vigentes'!A:D,4,),"")</f>
        <v/>
      </c>
    </row>
    <row r="962" spans="1:12" x14ac:dyDescent="0.3">
      <c r="A962" s="105" t="s">
        <v>745</v>
      </c>
      <c r="B962" s="105" t="s">
        <v>226</v>
      </c>
      <c r="C962" s="47">
        <v>7791293045665</v>
      </c>
      <c r="D962" s="106">
        <v>12</v>
      </c>
      <c r="E962" s="106" t="s">
        <v>2420</v>
      </c>
      <c r="F962" s="46">
        <v>1201.45</v>
      </c>
      <c r="G962" s="46">
        <v>1134.7</v>
      </c>
      <c r="H962" s="16" t="str">
        <f>IFERROR(VLOOKUP(E962,'Promociones Vigentes'!A:B,2,),"")</f>
        <v/>
      </c>
      <c r="I962" s="16" t="str">
        <f>IFERROR(VLOOKUP(E962,'Promociones Vigentes'!A:C,3,),"")</f>
        <v/>
      </c>
      <c r="J962" s="20">
        <f t="shared" ref="J962:J1025" si="30">IF(F962="","",IF(H962="",F962,F962-(F962*H962/100)))</f>
        <v>1201.45</v>
      </c>
      <c r="K962" s="20">
        <f t="shared" ref="K962:K1025" si="31">IF(G962="","",IF(H962="",G962,G962-(G962*H962/100)))</f>
        <v>1134.7</v>
      </c>
      <c r="L962" s="16" t="str">
        <f>IFERROR(VLOOKUP(E962,'Promociones Vigentes'!A:D,4,),"")</f>
        <v/>
      </c>
    </row>
    <row r="963" spans="1:12" x14ac:dyDescent="0.3">
      <c r="A963" s="105" t="s">
        <v>745</v>
      </c>
      <c r="B963" s="105" t="s">
        <v>226</v>
      </c>
      <c r="C963" s="47">
        <v>7791293045672</v>
      </c>
      <c r="D963" s="106">
        <v>12</v>
      </c>
      <c r="E963" s="106" t="s">
        <v>2474</v>
      </c>
      <c r="F963" s="46">
        <v>1201.45</v>
      </c>
      <c r="G963" s="46">
        <v>1134.7</v>
      </c>
      <c r="H963" s="16" t="str">
        <f>IFERROR(VLOOKUP(E963,'Promociones Vigentes'!A:B,2,),"")</f>
        <v/>
      </c>
      <c r="I963" s="16" t="str">
        <f>IFERROR(VLOOKUP(E963,'Promociones Vigentes'!A:C,3,),"")</f>
        <v/>
      </c>
      <c r="J963" s="20">
        <f t="shared" si="30"/>
        <v>1201.45</v>
      </c>
      <c r="K963" s="20">
        <f t="shared" si="31"/>
        <v>1134.7</v>
      </c>
      <c r="L963" s="16" t="str">
        <f>IFERROR(VLOOKUP(E963,'Promociones Vigentes'!A:D,4,),"")</f>
        <v/>
      </c>
    </row>
    <row r="964" spans="1:12" x14ac:dyDescent="0.3">
      <c r="A964" s="105" t="s">
        <v>745</v>
      </c>
      <c r="B964" s="105" t="s">
        <v>226</v>
      </c>
      <c r="C964" s="47">
        <v>7791293045689</v>
      </c>
      <c r="D964" s="106">
        <v>12</v>
      </c>
      <c r="E964" s="106" t="s">
        <v>2421</v>
      </c>
      <c r="F964" s="46">
        <v>1201.45</v>
      </c>
      <c r="G964" s="46">
        <v>1134.7</v>
      </c>
      <c r="H964" s="16" t="str">
        <f>IFERROR(VLOOKUP(E964,'Promociones Vigentes'!A:B,2,),"")</f>
        <v/>
      </c>
      <c r="I964" s="16" t="str">
        <f>IFERROR(VLOOKUP(E964,'Promociones Vigentes'!A:C,3,),"")</f>
        <v/>
      </c>
      <c r="J964" s="20">
        <f t="shared" si="30"/>
        <v>1201.45</v>
      </c>
      <c r="K964" s="20">
        <f t="shared" si="31"/>
        <v>1134.7</v>
      </c>
      <c r="L964" s="16" t="str">
        <f>IFERROR(VLOOKUP(E964,'Promociones Vigentes'!A:D,4,),"")</f>
        <v/>
      </c>
    </row>
    <row r="965" spans="1:12" x14ac:dyDescent="0.3">
      <c r="A965" s="105" t="s">
        <v>745</v>
      </c>
      <c r="B965" s="105" t="s">
        <v>226</v>
      </c>
      <c r="C965" s="47">
        <v>7791293045702</v>
      </c>
      <c r="D965" s="106">
        <v>12</v>
      </c>
      <c r="E965" s="106" t="s">
        <v>2447</v>
      </c>
      <c r="F965" s="46">
        <v>1202.8599999999999</v>
      </c>
      <c r="G965" s="46">
        <v>1136.03</v>
      </c>
      <c r="H965" s="16" t="str">
        <f>IFERROR(VLOOKUP(E965,'Promociones Vigentes'!A:B,2,),"")</f>
        <v/>
      </c>
      <c r="I965" s="16" t="str">
        <f>IFERROR(VLOOKUP(E965,'Promociones Vigentes'!A:C,3,),"")</f>
        <v/>
      </c>
      <c r="J965" s="20">
        <f t="shared" si="30"/>
        <v>1202.8599999999999</v>
      </c>
      <c r="K965" s="20">
        <f t="shared" si="31"/>
        <v>1136.03</v>
      </c>
      <c r="L965" s="16" t="str">
        <f>IFERROR(VLOOKUP(E965,'Promociones Vigentes'!A:D,4,),"")</f>
        <v/>
      </c>
    </row>
    <row r="966" spans="1:12" x14ac:dyDescent="0.3">
      <c r="A966" s="105" t="s">
        <v>745</v>
      </c>
      <c r="B966" s="105" t="s">
        <v>226</v>
      </c>
      <c r="C966" s="47">
        <v>7791293045719</v>
      </c>
      <c r="D966" s="106">
        <v>12</v>
      </c>
      <c r="E966" s="106" t="s">
        <v>2448</v>
      </c>
      <c r="F966" s="46">
        <v>1202.8599999999999</v>
      </c>
      <c r="G966" s="46">
        <v>1136.03</v>
      </c>
      <c r="H966" s="16" t="str">
        <f>IFERROR(VLOOKUP(E966,'Promociones Vigentes'!A:B,2,),"")</f>
        <v/>
      </c>
      <c r="I966" s="16" t="str">
        <f>IFERROR(VLOOKUP(E966,'Promociones Vigentes'!A:C,3,),"")</f>
        <v/>
      </c>
      <c r="J966" s="20">
        <f t="shared" si="30"/>
        <v>1202.8599999999999</v>
      </c>
      <c r="K966" s="20">
        <f t="shared" si="31"/>
        <v>1136.03</v>
      </c>
      <c r="L966" s="16" t="str">
        <f>IFERROR(VLOOKUP(E966,'Promociones Vigentes'!A:D,4,),"")</f>
        <v/>
      </c>
    </row>
    <row r="967" spans="1:12" x14ac:dyDescent="0.3">
      <c r="A967" s="105" t="s">
        <v>745</v>
      </c>
      <c r="B967" s="105" t="s">
        <v>226</v>
      </c>
      <c r="C967" s="47">
        <v>7791293045726</v>
      </c>
      <c r="D967" s="106">
        <v>12</v>
      </c>
      <c r="E967" s="106" t="s">
        <v>2449</v>
      </c>
      <c r="F967" s="46">
        <v>1202.8599999999999</v>
      </c>
      <c r="G967" s="46">
        <v>1136.03</v>
      </c>
      <c r="H967" s="16" t="str">
        <f>IFERROR(VLOOKUP(E967,'Promociones Vigentes'!A:B,2,),"")</f>
        <v/>
      </c>
      <c r="I967" s="16" t="str">
        <f>IFERROR(VLOOKUP(E967,'Promociones Vigentes'!A:C,3,),"")</f>
        <v/>
      </c>
      <c r="J967" s="20">
        <f t="shared" si="30"/>
        <v>1202.8599999999999</v>
      </c>
      <c r="K967" s="20">
        <f t="shared" si="31"/>
        <v>1136.03</v>
      </c>
      <c r="L967" s="16" t="str">
        <f>IFERROR(VLOOKUP(E967,'Promociones Vigentes'!A:D,4,),"")</f>
        <v/>
      </c>
    </row>
    <row r="968" spans="1:12" x14ac:dyDescent="0.3">
      <c r="A968" s="105" t="s">
        <v>745</v>
      </c>
      <c r="B968" s="105" t="s">
        <v>226</v>
      </c>
      <c r="C968" s="47">
        <v>7791293045863</v>
      </c>
      <c r="D968" s="106">
        <v>12</v>
      </c>
      <c r="E968" s="106" t="s">
        <v>2422</v>
      </c>
      <c r="F968" s="46">
        <v>1201.45</v>
      </c>
      <c r="G968" s="46">
        <v>1134.7</v>
      </c>
      <c r="H968" s="16" t="str">
        <f>IFERROR(VLOOKUP(E968,'Promociones Vigentes'!A:B,2,),"")</f>
        <v/>
      </c>
      <c r="I968" s="16" t="str">
        <f>IFERROR(VLOOKUP(E968,'Promociones Vigentes'!A:C,3,),"")</f>
        <v/>
      </c>
      <c r="J968" s="20">
        <f t="shared" si="30"/>
        <v>1201.45</v>
      </c>
      <c r="K968" s="20">
        <f t="shared" si="31"/>
        <v>1134.7</v>
      </c>
      <c r="L968" s="16" t="str">
        <f>IFERROR(VLOOKUP(E968,'Promociones Vigentes'!A:D,4,),"")</f>
        <v/>
      </c>
    </row>
    <row r="969" spans="1:12" x14ac:dyDescent="0.3">
      <c r="A969" s="105" t="s">
        <v>745</v>
      </c>
      <c r="B969" s="105" t="s">
        <v>226</v>
      </c>
      <c r="C969" s="47">
        <v>7791293045870</v>
      </c>
      <c r="D969" s="106">
        <v>12</v>
      </c>
      <c r="E969" s="106" t="s">
        <v>2423</v>
      </c>
      <c r="F969" s="46">
        <v>1201.45</v>
      </c>
      <c r="G969" s="46">
        <v>1134.7</v>
      </c>
      <c r="H969" s="16" t="str">
        <f>IFERROR(VLOOKUP(E969,'Promociones Vigentes'!A:B,2,),"")</f>
        <v/>
      </c>
      <c r="I969" s="16" t="str">
        <f>IFERROR(VLOOKUP(E969,'Promociones Vigentes'!A:C,3,),"")</f>
        <v/>
      </c>
      <c r="J969" s="20">
        <f t="shared" si="30"/>
        <v>1201.45</v>
      </c>
      <c r="K969" s="20">
        <f t="shared" si="31"/>
        <v>1134.7</v>
      </c>
      <c r="L969" s="16" t="str">
        <f>IFERROR(VLOOKUP(E969,'Promociones Vigentes'!A:D,4,),"")</f>
        <v/>
      </c>
    </row>
    <row r="970" spans="1:12" x14ac:dyDescent="0.3">
      <c r="A970" s="105" t="s">
        <v>745</v>
      </c>
      <c r="B970" s="105" t="s">
        <v>226</v>
      </c>
      <c r="C970" s="47">
        <v>7791293043494</v>
      </c>
      <c r="D970" s="106">
        <v>12</v>
      </c>
      <c r="E970" s="106" t="s">
        <v>2475</v>
      </c>
      <c r="F970" s="46">
        <v>1201.45</v>
      </c>
      <c r="G970" s="46">
        <v>1134.7</v>
      </c>
      <c r="H970" s="16" t="str">
        <f>IFERROR(VLOOKUP(E970,'Promociones Vigentes'!A:B,2,),"")</f>
        <v/>
      </c>
      <c r="I970" s="16" t="str">
        <f>IFERROR(VLOOKUP(E970,'Promociones Vigentes'!A:C,3,),"")</f>
        <v/>
      </c>
      <c r="J970" s="20">
        <f t="shared" si="30"/>
        <v>1201.45</v>
      </c>
      <c r="K970" s="20">
        <f t="shared" si="31"/>
        <v>1134.7</v>
      </c>
      <c r="L970" s="16" t="str">
        <f>IFERROR(VLOOKUP(E970,'Promociones Vigentes'!A:D,4,),"")</f>
        <v/>
      </c>
    </row>
    <row r="971" spans="1:12" x14ac:dyDescent="0.3">
      <c r="A971" s="105" t="s">
        <v>745</v>
      </c>
      <c r="B971" s="105" t="s">
        <v>226</v>
      </c>
      <c r="C971" s="47">
        <v>7791293045900</v>
      </c>
      <c r="D971" s="106">
        <v>12</v>
      </c>
      <c r="E971" s="106" t="s">
        <v>2450</v>
      </c>
      <c r="F971" s="46">
        <v>1202.8599999999999</v>
      </c>
      <c r="G971" s="46">
        <v>1136.03</v>
      </c>
      <c r="H971" s="16" t="str">
        <f>IFERROR(VLOOKUP(E971,'Promociones Vigentes'!A:B,2,),"")</f>
        <v/>
      </c>
      <c r="I971" s="16" t="str">
        <f>IFERROR(VLOOKUP(E971,'Promociones Vigentes'!A:C,3,),"")</f>
        <v/>
      </c>
      <c r="J971" s="20">
        <f t="shared" si="30"/>
        <v>1202.8599999999999</v>
      </c>
      <c r="K971" s="20">
        <f t="shared" si="31"/>
        <v>1136.03</v>
      </c>
      <c r="L971" s="16" t="str">
        <f>IFERROR(VLOOKUP(E971,'Promociones Vigentes'!A:D,4,),"")</f>
        <v/>
      </c>
    </row>
    <row r="972" spans="1:12" x14ac:dyDescent="0.3">
      <c r="A972" s="105" t="s">
        <v>745</v>
      </c>
      <c r="B972" s="105" t="s">
        <v>226</v>
      </c>
      <c r="C972" s="47">
        <v>7791293045917</v>
      </c>
      <c r="D972" s="106">
        <v>12</v>
      </c>
      <c r="E972" s="106" t="s">
        <v>2451</v>
      </c>
      <c r="F972" s="46">
        <v>1202.8599999999999</v>
      </c>
      <c r="G972" s="46">
        <v>1136.03</v>
      </c>
      <c r="H972" s="16" t="str">
        <f>IFERROR(VLOOKUP(E972,'Promociones Vigentes'!A:B,2,),"")</f>
        <v/>
      </c>
      <c r="I972" s="16" t="str">
        <f>IFERROR(VLOOKUP(E972,'Promociones Vigentes'!A:C,3,),"")</f>
        <v/>
      </c>
      <c r="J972" s="20">
        <f t="shared" si="30"/>
        <v>1202.8599999999999</v>
      </c>
      <c r="K972" s="20">
        <f t="shared" si="31"/>
        <v>1136.03</v>
      </c>
      <c r="L972" s="16" t="str">
        <f>IFERROR(VLOOKUP(E972,'Promociones Vigentes'!A:D,4,),"")</f>
        <v/>
      </c>
    </row>
    <row r="973" spans="1:12" x14ac:dyDescent="0.3">
      <c r="A973" s="105" t="s">
        <v>745</v>
      </c>
      <c r="B973" s="105" t="s">
        <v>226</v>
      </c>
      <c r="C973" s="47">
        <v>7791293045924</v>
      </c>
      <c r="D973" s="106">
        <v>12</v>
      </c>
      <c r="E973" s="106" t="s">
        <v>2452</v>
      </c>
      <c r="F973" s="46">
        <v>1202.8599999999999</v>
      </c>
      <c r="G973" s="46">
        <v>1136.03</v>
      </c>
      <c r="H973" s="16" t="str">
        <f>IFERROR(VLOOKUP(E973,'Promociones Vigentes'!A:B,2,),"")</f>
        <v/>
      </c>
      <c r="I973" s="16" t="str">
        <f>IFERROR(VLOOKUP(E973,'Promociones Vigentes'!A:C,3,),"")</f>
        <v/>
      </c>
      <c r="J973" s="20">
        <f t="shared" si="30"/>
        <v>1202.8599999999999</v>
      </c>
      <c r="K973" s="20">
        <f t="shared" si="31"/>
        <v>1136.03</v>
      </c>
      <c r="L973" s="16" t="str">
        <f>IFERROR(VLOOKUP(E973,'Promociones Vigentes'!A:D,4,),"")</f>
        <v/>
      </c>
    </row>
    <row r="974" spans="1:12" x14ac:dyDescent="0.3">
      <c r="A974" s="105" t="s">
        <v>745</v>
      </c>
      <c r="B974" s="105" t="s">
        <v>226</v>
      </c>
      <c r="C974" s="47">
        <v>7791293045955</v>
      </c>
      <c r="D974" s="106">
        <v>12</v>
      </c>
      <c r="E974" s="106" t="s">
        <v>2378</v>
      </c>
      <c r="F974" s="46">
        <v>1817.96</v>
      </c>
      <c r="G974" s="46">
        <v>1716.96</v>
      </c>
      <c r="H974" s="16" t="str">
        <f>IFERROR(VLOOKUP(E974,'Promociones Vigentes'!A:B,2,),"")</f>
        <v/>
      </c>
      <c r="I974" s="16" t="str">
        <f>IFERROR(VLOOKUP(E974,'Promociones Vigentes'!A:C,3,),"")</f>
        <v/>
      </c>
      <c r="J974" s="20">
        <f t="shared" si="30"/>
        <v>1817.96</v>
      </c>
      <c r="K974" s="20">
        <f t="shared" si="31"/>
        <v>1716.96</v>
      </c>
      <c r="L974" s="16" t="str">
        <f>IFERROR(VLOOKUP(E974,'Promociones Vigentes'!A:D,4,),"")</f>
        <v/>
      </c>
    </row>
    <row r="975" spans="1:12" x14ac:dyDescent="0.3">
      <c r="A975" s="105" t="s">
        <v>745</v>
      </c>
      <c r="B975" s="105" t="s">
        <v>218</v>
      </c>
      <c r="C975" s="47">
        <v>75076771</v>
      </c>
      <c r="D975" s="106">
        <v>12</v>
      </c>
      <c r="E975" s="106" t="s">
        <v>2424</v>
      </c>
      <c r="F975" s="46">
        <v>1472.46</v>
      </c>
      <c r="G975" s="46">
        <v>1390.66</v>
      </c>
      <c r="H975" s="16" t="str">
        <f>IFERROR(VLOOKUP(E975,'Promociones Vigentes'!A:B,2,),"")</f>
        <v/>
      </c>
      <c r="I975" s="16" t="str">
        <f>IFERROR(VLOOKUP(E975,'Promociones Vigentes'!A:C,3,),"")</f>
        <v/>
      </c>
      <c r="J975" s="20">
        <f t="shared" si="30"/>
        <v>1472.46</v>
      </c>
      <c r="K975" s="20">
        <f t="shared" si="31"/>
        <v>1390.66</v>
      </c>
      <c r="L975" s="16" t="str">
        <f>IFERROR(VLOOKUP(E975,'Promociones Vigentes'!A:D,4,),"")</f>
        <v/>
      </c>
    </row>
    <row r="976" spans="1:12" x14ac:dyDescent="0.3">
      <c r="A976" s="105" t="s">
        <v>745</v>
      </c>
      <c r="B976" s="105" t="s">
        <v>218</v>
      </c>
      <c r="C976" s="47">
        <v>7791293044491</v>
      </c>
      <c r="D976" s="106">
        <v>12</v>
      </c>
      <c r="E976" s="106" t="s">
        <v>2329</v>
      </c>
      <c r="F976" s="46">
        <v>1945.32</v>
      </c>
      <c r="G976" s="46">
        <v>1837.24</v>
      </c>
      <c r="H976" s="16" t="str">
        <f>IFERROR(VLOOKUP(E976,'Promociones Vigentes'!A:B,2,),"")</f>
        <v/>
      </c>
      <c r="I976" s="16" t="str">
        <f>IFERROR(VLOOKUP(E976,'Promociones Vigentes'!A:C,3,),"")</f>
        <v/>
      </c>
      <c r="J976" s="20">
        <f t="shared" si="30"/>
        <v>1945.32</v>
      </c>
      <c r="K976" s="20">
        <f t="shared" si="31"/>
        <v>1837.24</v>
      </c>
      <c r="L976" s="16" t="str">
        <f>IFERROR(VLOOKUP(E976,'Promociones Vigentes'!A:D,4,),"")</f>
        <v/>
      </c>
    </row>
    <row r="977" spans="1:12" x14ac:dyDescent="0.3">
      <c r="A977" s="105" t="s">
        <v>745</v>
      </c>
      <c r="B977" s="105" t="s">
        <v>218</v>
      </c>
      <c r="C977" s="47">
        <v>7791293044507</v>
      </c>
      <c r="D977" s="106">
        <v>12</v>
      </c>
      <c r="E977" s="106" t="s">
        <v>2330</v>
      </c>
      <c r="F977" s="46">
        <v>1945.32</v>
      </c>
      <c r="G977" s="46">
        <v>1837.24</v>
      </c>
      <c r="H977" s="16" t="str">
        <f>IFERROR(VLOOKUP(E977,'Promociones Vigentes'!A:B,2,),"")</f>
        <v/>
      </c>
      <c r="I977" s="16" t="str">
        <f>IFERROR(VLOOKUP(E977,'Promociones Vigentes'!A:C,3,),"")</f>
        <v/>
      </c>
      <c r="J977" s="20">
        <f t="shared" si="30"/>
        <v>1945.32</v>
      </c>
      <c r="K977" s="20">
        <f t="shared" si="31"/>
        <v>1837.24</v>
      </c>
      <c r="L977" s="16" t="str">
        <f>IFERROR(VLOOKUP(E977,'Promociones Vigentes'!A:D,4,),"")</f>
        <v/>
      </c>
    </row>
    <row r="978" spans="1:12" x14ac:dyDescent="0.3">
      <c r="A978" s="105" t="s">
        <v>745</v>
      </c>
      <c r="B978" s="105" t="s">
        <v>132</v>
      </c>
      <c r="C978" s="47">
        <v>7891150019560</v>
      </c>
      <c r="D978" s="106">
        <v>48</v>
      </c>
      <c r="E978" s="106" t="s">
        <v>2453</v>
      </c>
      <c r="F978" s="46">
        <v>1027.03</v>
      </c>
      <c r="G978" s="46">
        <v>969.97</v>
      </c>
      <c r="H978" s="16" t="str">
        <f>IFERROR(VLOOKUP(E978,'Promociones Vigentes'!A:B,2,),"")</f>
        <v/>
      </c>
      <c r="I978" s="16" t="str">
        <f>IFERROR(VLOOKUP(E978,'Promociones Vigentes'!A:C,3,),"")</f>
        <v/>
      </c>
      <c r="J978" s="20">
        <f t="shared" si="30"/>
        <v>1027.03</v>
      </c>
      <c r="K978" s="20">
        <f t="shared" si="31"/>
        <v>969.97</v>
      </c>
      <c r="L978" s="16" t="str">
        <f>IFERROR(VLOOKUP(E978,'Promociones Vigentes'!A:D,4,),"")</f>
        <v/>
      </c>
    </row>
    <row r="979" spans="1:12" x14ac:dyDescent="0.3">
      <c r="A979" s="105" t="s">
        <v>745</v>
      </c>
      <c r="B979" s="105" t="s">
        <v>132</v>
      </c>
      <c r="C979" s="47">
        <v>7791293046983</v>
      </c>
      <c r="D979" s="106">
        <v>12</v>
      </c>
      <c r="E979" s="106" t="s">
        <v>2254</v>
      </c>
      <c r="F979" s="46">
        <v>1533.28</v>
      </c>
      <c r="G979" s="46">
        <v>1448.1</v>
      </c>
      <c r="H979" s="16" t="str">
        <f>IFERROR(VLOOKUP(E979,'Promociones Vigentes'!A:B,2,),"")</f>
        <v/>
      </c>
      <c r="I979" s="16" t="str">
        <f>IFERROR(VLOOKUP(E979,'Promociones Vigentes'!A:C,3,),"")</f>
        <v/>
      </c>
      <c r="J979" s="20">
        <f t="shared" si="30"/>
        <v>1533.28</v>
      </c>
      <c r="K979" s="20">
        <f t="shared" si="31"/>
        <v>1448.1</v>
      </c>
      <c r="L979" s="16" t="str">
        <f>IFERROR(VLOOKUP(E979,'Promociones Vigentes'!A:D,4,),"")</f>
        <v/>
      </c>
    </row>
    <row r="980" spans="1:12" x14ac:dyDescent="0.3">
      <c r="A980" s="105" t="s">
        <v>745</v>
      </c>
      <c r="B980" s="105" t="s">
        <v>132</v>
      </c>
      <c r="C980" s="47">
        <v>7791293046136</v>
      </c>
      <c r="D980" s="106">
        <v>12</v>
      </c>
      <c r="E980" s="106" t="s">
        <v>2288</v>
      </c>
      <c r="F980" s="46">
        <v>1519.45</v>
      </c>
      <c r="G980" s="46">
        <v>1435.04</v>
      </c>
      <c r="H980" s="16" t="str">
        <f>IFERROR(VLOOKUP(E980,'Promociones Vigentes'!A:B,2,),"")</f>
        <v/>
      </c>
      <c r="I980" s="16" t="str">
        <f>IFERROR(VLOOKUP(E980,'Promociones Vigentes'!A:C,3,),"")</f>
        <v/>
      </c>
      <c r="J980" s="20">
        <f t="shared" si="30"/>
        <v>1519.45</v>
      </c>
      <c r="K980" s="20">
        <f t="shared" si="31"/>
        <v>1435.04</v>
      </c>
      <c r="L980" s="16" t="str">
        <f>IFERROR(VLOOKUP(E980,'Promociones Vigentes'!A:D,4,),"")</f>
        <v/>
      </c>
    </row>
    <row r="981" spans="1:12" x14ac:dyDescent="0.3">
      <c r="A981" s="105" t="s">
        <v>745</v>
      </c>
      <c r="B981" s="105" t="s">
        <v>218</v>
      </c>
      <c r="C981" s="47">
        <v>78944831</v>
      </c>
      <c r="D981" s="106">
        <v>12</v>
      </c>
      <c r="E981" s="106" t="s">
        <v>2379</v>
      </c>
      <c r="F981" s="46">
        <v>1499.4</v>
      </c>
      <c r="G981" s="46">
        <v>1416.11</v>
      </c>
      <c r="H981" s="16" t="str">
        <f>IFERROR(VLOOKUP(E981,'Promociones Vigentes'!A:B,2,),"")</f>
        <v/>
      </c>
      <c r="I981" s="16" t="str">
        <f>IFERROR(VLOOKUP(E981,'Promociones Vigentes'!A:C,3,),"")</f>
        <v/>
      </c>
      <c r="J981" s="20">
        <f t="shared" si="30"/>
        <v>1499.4</v>
      </c>
      <c r="K981" s="20">
        <f t="shared" si="31"/>
        <v>1416.11</v>
      </c>
      <c r="L981" s="16" t="str">
        <f>IFERROR(VLOOKUP(E981,'Promociones Vigentes'!A:D,4,),"")</f>
        <v/>
      </c>
    </row>
    <row r="982" spans="1:12" x14ac:dyDescent="0.3">
      <c r="A982" s="105" t="s">
        <v>745</v>
      </c>
      <c r="B982" s="105" t="s">
        <v>218</v>
      </c>
      <c r="C982" s="47">
        <v>78944824</v>
      </c>
      <c r="D982" s="106">
        <v>12</v>
      </c>
      <c r="E982" s="106" t="s">
        <v>2380</v>
      </c>
      <c r="F982" s="46">
        <v>1499.4</v>
      </c>
      <c r="G982" s="46">
        <v>1416.11</v>
      </c>
      <c r="H982" s="16" t="str">
        <f>IFERROR(VLOOKUP(E982,'Promociones Vigentes'!A:B,2,),"")</f>
        <v/>
      </c>
      <c r="I982" s="16" t="str">
        <f>IFERROR(VLOOKUP(E982,'Promociones Vigentes'!A:C,3,),"")</f>
        <v/>
      </c>
      <c r="J982" s="20">
        <f t="shared" si="30"/>
        <v>1499.4</v>
      </c>
      <c r="K982" s="20">
        <f t="shared" si="31"/>
        <v>1416.11</v>
      </c>
      <c r="L982" s="16" t="str">
        <f>IFERROR(VLOOKUP(E982,'Promociones Vigentes'!A:D,4,),"")</f>
        <v/>
      </c>
    </row>
    <row r="983" spans="1:12" x14ac:dyDescent="0.3">
      <c r="A983" s="105" t="s">
        <v>745</v>
      </c>
      <c r="B983" s="105" t="s">
        <v>218</v>
      </c>
      <c r="C983" s="47">
        <v>78944817</v>
      </c>
      <c r="D983" s="106">
        <v>12</v>
      </c>
      <c r="E983" s="106" t="s">
        <v>2381</v>
      </c>
      <c r="F983" s="46">
        <v>1499.4</v>
      </c>
      <c r="G983" s="46">
        <v>1416.11</v>
      </c>
      <c r="H983" s="16" t="str">
        <f>IFERROR(VLOOKUP(E983,'Promociones Vigentes'!A:B,2,),"")</f>
        <v/>
      </c>
      <c r="I983" s="16" t="str">
        <f>IFERROR(VLOOKUP(E983,'Promociones Vigentes'!A:C,3,),"")</f>
        <v/>
      </c>
      <c r="J983" s="20">
        <f t="shared" si="30"/>
        <v>1499.4</v>
      </c>
      <c r="K983" s="20">
        <f t="shared" si="31"/>
        <v>1416.11</v>
      </c>
      <c r="L983" s="16" t="str">
        <f>IFERROR(VLOOKUP(E983,'Promociones Vigentes'!A:D,4,),"")</f>
        <v/>
      </c>
    </row>
    <row r="984" spans="1:12" x14ac:dyDescent="0.3">
      <c r="A984" s="105" t="s">
        <v>745</v>
      </c>
      <c r="B984" s="105" t="s">
        <v>218</v>
      </c>
      <c r="C984" s="47">
        <v>7791293046488</v>
      </c>
      <c r="D984" s="106">
        <v>72</v>
      </c>
      <c r="E984" s="106" t="s">
        <v>2331</v>
      </c>
      <c r="F984" s="46">
        <v>538.89</v>
      </c>
      <c r="G984" s="46">
        <v>508.95</v>
      </c>
      <c r="H984" s="16" t="str">
        <f>IFERROR(VLOOKUP(E984,'Promociones Vigentes'!A:B,2,),"")</f>
        <v/>
      </c>
      <c r="I984" s="16" t="str">
        <f>IFERROR(VLOOKUP(E984,'Promociones Vigentes'!A:C,3,),"")</f>
        <v/>
      </c>
      <c r="J984" s="20">
        <f t="shared" si="30"/>
        <v>538.89</v>
      </c>
      <c r="K984" s="20">
        <f t="shared" si="31"/>
        <v>508.95</v>
      </c>
      <c r="L984" s="16" t="str">
        <f>IFERROR(VLOOKUP(E984,'Promociones Vigentes'!A:D,4,),"")</f>
        <v/>
      </c>
    </row>
    <row r="985" spans="1:12" x14ac:dyDescent="0.3">
      <c r="A985" s="105" t="s">
        <v>745</v>
      </c>
      <c r="B985" s="105" t="s">
        <v>218</v>
      </c>
      <c r="C985" s="47">
        <v>7791293049076</v>
      </c>
      <c r="D985" s="106">
        <v>72</v>
      </c>
      <c r="E985" s="106" t="s">
        <v>2332</v>
      </c>
      <c r="F985" s="46">
        <v>538.89</v>
      </c>
      <c r="G985" s="46">
        <v>508.95</v>
      </c>
      <c r="H985" s="16" t="str">
        <f>IFERROR(VLOOKUP(E985,'Promociones Vigentes'!A:B,2,),"")</f>
        <v/>
      </c>
      <c r="I985" s="16" t="str">
        <f>IFERROR(VLOOKUP(E985,'Promociones Vigentes'!A:C,3,),"")</f>
        <v/>
      </c>
      <c r="J985" s="20">
        <f t="shared" si="30"/>
        <v>538.89</v>
      </c>
      <c r="K985" s="20">
        <f t="shared" si="31"/>
        <v>508.95</v>
      </c>
      <c r="L985" s="16" t="str">
        <f>IFERROR(VLOOKUP(E985,'Promociones Vigentes'!A:D,4,),"")</f>
        <v/>
      </c>
    </row>
    <row r="986" spans="1:12" x14ac:dyDescent="0.3">
      <c r="A986" s="105" t="s">
        <v>745</v>
      </c>
      <c r="B986" s="105" t="s">
        <v>218</v>
      </c>
      <c r="C986" s="47">
        <v>7791293046525</v>
      </c>
      <c r="D986" s="106">
        <v>72</v>
      </c>
      <c r="E986" s="106" t="s">
        <v>2333</v>
      </c>
      <c r="F986" s="46">
        <v>538.89</v>
      </c>
      <c r="G986" s="46">
        <v>508.95</v>
      </c>
      <c r="H986" s="16" t="str">
        <f>IFERROR(VLOOKUP(E986,'Promociones Vigentes'!A:B,2,),"")</f>
        <v/>
      </c>
      <c r="I986" s="16" t="str">
        <f>IFERROR(VLOOKUP(E986,'Promociones Vigentes'!A:C,3,),"")</f>
        <v/>
      </c>
      <c r="J986" s="20">
        <f t="shared" si="30"/>
        <v>538.89</v>
      </c>
      <c r="K986" s="20">
        <f t="shared" si="31"/>
        <v>508.95</v>
      </c>
      <c r="L986" s="16" t="str">
        <f>IFERROR(VLOOKUP(E986,'Promociones Vigentes'!A:D,4,),"")</f>
        <v/>
      </c>
    </row>
    <row r="987" spans="1:12" x14ac:dyDescent="0.3">
      <c r="A987" s="105" t="s">
        <v>745</v>
      </c>
      <c r="B987" s="105" t="s">
        <v>218</v>
      </c>
      <c r="C987" s="47">
        <v>7791293046532</v>
      </c>
      <c r="D987" s="106">
        <v>24</v>
      </c>
      <c r="E987" s="106" t="s">
        <v>2232</v>
      </c>
      <c r="F987" s="46">
        <v>1443.35</v>
      </c>
      <c r="G987" s="46">
        <v>1363.17</v>
      </c>
      <c r="H987" s="16" t="str">
        <f>IFERROR(VLOOKUP(E987,'Promociones Vigentes'!A:B,2,),"")</f>
        <v/>
      </c>
      <c r="I987" s="16" t="str">
        <f>IFERROR(VLOOKUP(E987,'Promociones Vigentes'!A:C,3,),"")</f>
        <v/>
      </c>
      <c r="J987" s="20">
        <f t="shared" si="30"/>
        <v>1443.35</v>
      </c>
      <c r="K987" s="20">
        <f t="shared" si="31"/>
        <v>1363.17</v>
      </c>
      <c r="L987" s="16" t="str">
        <f>IFERROR(VLOOKUP(E987,'Promociones Vigentes'!A:D,4,),"")</f>
        <v/>
      </c>
    </row>
    <row r="988" spans="1:12" x14ac:dyDescent="0.3">
      <c r="A988" s="105" t="s">
        <v>745</v>
      </c>
      <c r="B988" s="105" t="s">
        <v>218</v>
      </c>
      <c r="C988" s="47">
        <v>7791293041889</v>
      </c>
      <c r="D988" s="106">
        <v>24</v>
      </c>
      <c r="E988" s="106" t="s">
        <v>2334</v>
      </c>
      <c r="F988" s="46">
        <v>1443.35</v>
      </c>
      <c r="G988" s="46">
        <v>1363.17</v>
      </c>
      <c r="H988" s="16" t="str">
        <f>IFERROR(VLOOKUP(E988,'Promociones Vigentes'!A:B,2,),"")</f>
        <v/>
      </c>
      <c r="I988" s="16" t="str">
        <f>IFERROR(VLOOKUP(E988,'Promociones Vigentes'!A:C,3,),"")</f>
        <v/>
      </c>
      <c r="J988" s="20">
        <f t="shared" si="30"/>
        <v>1443.35</v>
      </c>
      <c r="K988" s="20">
        <f t="shared" si="31"/>
        <v>1363.17</v>
      </c>
      <c r="L988" s="16" t="str">
        <f>IFERROR(VLOOKUP(E988,'Promociones Vigentes'!A:D,4,),"")</f>
        <v/>
      </c>
    </row>
    <row r="989" spans="1:12" x14ac:dyDescent="0.3">
      <c r="A989" s="105" t="s">
        <v>745</v>
      </c>
      <c r="B989" s="105" t="s">
        <v>218</v>
      </c>
      <c r="C989" s="47">
        <v>7791293041940</v>
      </c>
      <c r="D989" s="106">
        <v>72</v>
      </c>
      <c r="E989" s="106" t="s">
        <v>2335</v>
      </c>
      <c r="F989" s="46">
        <v>538.89</v>
      </c>
      <c r="G989" s="46">
        <v>508.95</v>
      </c>
      <c r="H989" s="16" t="str">
        <f>IFERROR(VLOOKUP(E989,'Promociones Vigentes'!A:B,2,),"")</f>
        <v/>
      </c>
      <c r="I989" s="16" t="str">
        <f>IFERROR(VLOOKUP(E989,'Promociones Vigentes'!A:C,3,),"")</f>
        <v/>
      </c>
      <c r="J989" s="20">
        <f t="shared" si="30"/>
        <v>538.89</v>
      </c>
      <c r="K989" s="20">
        <f t="shared" si="31"/>
        <v>508.95</v>
      </c>
      <c r="L989" s="16" t="str">
        <f>IFERROR(VLOOKUP(E989,'Promociones Vigentes'!A:D,4,),"")</f>
        <v/>
      </c>
    </row>
    <row r="990" spans="1:12" x14ac:dyDescent="0.3">
      <c r="A990" s="105" t="s">
        <v>745</v>
      </c>
      <c r="B990" s="105" t="s">
        <v>218</v>
      </c>
      <c r="C990" s="47">
        <v>7791293046563</v>
      </c>
      <c r="D990" s="106">
        <v>24</v>
      </c>
      <c r="E990" s="106" t="s">
        <v>2336</v>
      </c>
      <c r="F990" s="46">
        <v>1443.35</v>
      </c>
      <c r="G990" s="46">
        <v>1363.17</v>
      </c>
      <c r="H990" s="16" t="str">
        <f>IFERROR(VLOOKUP(E990,'Promociones Vigentes'!A:B,2,),"")</f>
        <v/>
      </c>
      <c r="I990" s="16" t="str">
        <f>IFERROR(VLOOKUP(E990,'Promociones Vigentes'!A:C,3,),"")</f>
        <v/>
      </c>
      <c r="J990" s="20">
        <f t="shared" si="30"/>
        <v>1443.35</v>
      </c>
      <c r="K990" s="20">
        <f t="shared" si="31"/>
        <v>1363.17</v>
      </c>
      <c r="L990" s="16" t="str">
        <f>IFERROR(VLOOKUP(E990,'Promociones Vigentes'!A:D,4,),"")</f>
        <v/>
      </c>
    </row>
    <row r="991" spans="1:12" x14ac:dyDescent="0.3">
      <c r="A991" s="105" t="s">
        <v>745</v>
      </c>
      <c r="B991" s="105" t="s">
        <v>132</v>
      </c>
      <c r="C991" s="47">
        <v>7791293049618</v>
      </c>
      <c r="D991" s="106">
        <v>12</v>
      </c>
      <c r="E991" s="106" t="s">
        <v>2736</v>
      </c>
      <c r="F991" s="46">
        <v>4286.0600000000004</v>
      </c>
      <c r="G991" s="46">
        <v>4047.94</v>
      </c>
      <c r="H991" s="16" t="str">
        <f>IFERROR(VLOOKUP(E991,'Promociones Vigentes'!A:B,2,),"")</f>
        <v/>
      </c>
      <c r="I991" s="16" t="str">
        <f>IFERROR(VLOOKUP(E991,'Promociones Vigentes'!A:C,3,),"")</f>
        <v/>
      </c>
      <c r="J991" s="20">
        <f t="shared" si="30"/>
        <v>4286.0600000000004</v>
      </c>
      <c r="K991" s="20">
        <f t="shared" si="31"/>
        <v>4047.94</v>
      </c>
      <c r="L991" s="16" t="str">
        <f>IFERROR(VLOOKUP(E991,'Promociones Vigentes'!A:D,4,),"")</f>
        <v/>
      </c>
    </row>
    <row r="992" spans="1:12" x14ac:dyDescent="0.3">
      <c r="A992" s="105" t="s">
        <v>745</v>
      </c>
      <c r="B992" s="105" t="s">
        <v>132</v>
      </c>
      <c r="C992" s="47">
        <v>7791293046754</v>
      </c>
      <c r="D992" s="106">
        <v>12</v>
      </c>
      <c r="E992" s="106" t="s">
        <v>2255</v>
      </c>
      <c r="F992" s="46">
        <v>4286.0600000000004</v>
      </c>
      <c r="G992" s="46">
        <v>4047.94</v>
      </c>
      <c r="H992" s="16" t="str">
        <f>IFERROR(VLOOKUP(E992,'Promociones Vigentes'!A:B,2,),"")</f>
        <v/>
      </c>
      <c r="I992" s="16" t="str">
        <f>IFERROR(VLOOKUP(E992,'Promociones Vigentes'!A:C,3,),"")</f>
        <v/>
      </c>
      <c r="J992" s="20">
        <f t="shared" si="30"/>
        <v>4286.0600000000004</v>
      </c>
      <c r="K992" s="20">
        <f t="shared" si="31"/>
        <v>4047.94</v>
      </c>
      <c r="L992" s="16" t="str">
        <f>IFERROR(VLOOKUP(E992,'Promociones Vigentes'!A:D,4,),"")</f>
        <v/>
      </c>
    </row>
    <row r="993" spans="1:12" x14ac:dyDescent="0.3">
      <c r="A993" s="105" t="s">
        <v>745</v>
      </c>
      <c r="B993" s="105" t="s">
        <v>50</v>
      </c>
      <c r="C993" s="47">
        <v>7790375269661</v>
      </c>
      <c r="D993" s="106">
        <v>14</v>
      </c>
      <c r="E993" s="106" t="s">
        <v>2919</v>
      </c>
      <c r="F993" s="46">
        <v>4064.4</v>
      </c>
      <c r="G993" s="46">
        <v>4064.4</v>
      </c>
      <c r="H993" s="16" t="str">
        <f>IFERROR(VLOOKUP(E993,'Promociones Vigentes'!A:B,2,),"")</f>
        <v/>
      </c>
      <c r="I993" s="16" t="str">
        <f>IFERROR(VLOOKUP(E993,'Promociones Vigentes'!A:C,3,),"")</f>
        <v/>
      </c>
      <c r="J993" s="20">
        <f t="shared" si="30"/>
        <v>4064.4</v>
      </c>
      <c r="K993" s="20">
        <f t="shared" si="31"/>
        <v>4064.4</v>
      </c>
      <c r="L993" s="16" t="str">
        <f>IFERROR(VLOOKUP(E993,'Promociones Vigentes'!A:D,4,),"")</f>
        <v/>
      </c>
    </row>
    <row r="994" spans="1:12" x14ac:dyDescent="0.3">
      <c r="A994" s="105" t="s">
        <v>745</v>
      </c>
      <c r="B994" s="105" t="s">
        <v>132</v>
      </c>
      <c r="C994" s="47">
        <v>7791293047102</v>
      </c>
      <c r="D994" s="106">
        <v>12</v>
      </c>
      <c r="E994" s="106" t="s">
        <v>2256</v>
      </c>
      <c r="F994" s="46">
        <v>2720.22</v>
      </c>
      <c r="G994" s="46">
        <v>2569.09</v>
      </c>
      <c r="H994" s="16" t="str">
        <f>IFERROR(VLOOKUP(E994,'Promociones Vigentes'!A:B,2,),"")</f>
        <v/>
      </c>
      <c r="I994" s="16" t="str">
        <f>IFERROR(VLOOKUP(E994,'Promociones Vigentes'!A:C,3,),"")</f>
        <v/>
      </c>
      <c r="J994" s="20">
        <f t="shared" si="30"/>
        <v>2720.22</v>
      </c>
      <c r="K994" s="20">
        <f t="shared" si="31"/>
        <v>2569.09</v>
      </c>
      <c r="L994" s="16" t="str">
        <f>IFERROR(VLOOKUP(E994,'Promociones Vigentes'!A:D,4,),"")</f>
        <v/>
      </c>
    </row>
    <row r="995" spans="1:12" x14ac:dyDescent="0.3">
      <c r="A995" s="105" t="s">
        <v>745</v>
      </c>
      <c r="B995" s="105" t="s">
        <v>132</v>
      </c>
      <c r="C995" s="47">
        <v>7791293047164</v>
      </c>
      <c r="D995" s="106">
        <v>12</v>
      </c>
      <c r="E995" s="106" t="s">
        <v>2257</v>
      </c>
      <c r="F995" s="46">
        <v>2720.22</v>
      </c>
      <c r="G995" s="46">
        <v>2569.09</v>
      </c>
      <c r="H995" s="16" t="str">
        <f>IFERROR(VLOOKUP(E995,'Promociones Vigentes'!A:B,2,),"")</f>
        <v/>
      </c>
      <c r="I995" s="16" t="str">
        <f>IFERROR(VLOOKUP(E995,'Promociones Vigentes'!A:C,3,),"")</f>
        <v/>
      </c>
      <c r="J995" s="20">
        <f t="shared" si="30"/>
        <v>2720.22</v>
      </c>
      <c r="K995" s="20">
        <f t="shared" si="31"/>
        <v>2569.09</v>
      </c>
      <c r="L995" s="16" t="str">
        <f>IFERROR(VLOOKUP(E995,'Promociones Vigentes'!A:D,4,),"")</f>
        <v/>
      </c>
    </row>
    <row r="996" spans="1:12" x14ac:dyDescent="0.3">
      <c r="A996" s="105" t="s">
        <v>745</v>
      </c>
      <c r="B996" s="105" t="s">
        <v>132</v>
      </c>
      <c r="C996" s="47">
        <v>7791293047294</v>
      </c>
      <c r="D996" s="106">
        <v>12</v>
      </c>
      <c r="E996" s="106" t="s">
        <v>2258</v>
      </c>
      <c r="F996" s="46">
        <v>2720.22</v>
      </c>
      <c r="G996" s="46">
        <v>2569.09</v>
      </c>
      <c r="H996" s="16" t="str">
        <f>IFERROR(VLOOKUP(E996,'Promociones Vigentes'!A:B,2,),"")</f>
        <v/>
      </c>
      <c r="I996" s="16" t="str">
        <f>IFERROR(VLOOKUP(E996,'Promociones Vigentes'!A:C,3,),"")</f>
        <v/>
      </c>
      <c r="J996" s="20">
        <f t="shared" si="30"/>
        <v>2720.22</v>
      </c>
      <c r="K996" s="20">
        <f t="shared" si="31"/>
        <v>2569.09</v>
      </c>
      <c r="L996" s="16" t="str">
        <f>IFERROR(VLOOKUP(E996,'Promociones Vigentes'!A:D,4,),"")</f>
        <v/>
      </c>
    </row>
    <row r="997" spans="1:12" x14ac:dyDescent="0.3">
      <c r="A997" s="105" t="s">
        <v>745</v>
      </c>
      <c r="B997" s="105" t="s">
        <v>132</v>
      </c>
      <c r="C997" s="47">
        <v>7791293047560</v>
      </c>
      <c r="D997" s="106">
        <v>12</v>
      </c>
      <c r="E997" s="106" t="s">
        <v>2259</v>
      </c>
      <c r="F997" s="46">
        <v>2720.22</v>
      </c>
      <c r="G997" s="46">
        <v>2569.09</v>
      </c>
      <c r="H997" s="16" t="str">
        <f>IFERROR(VLOOKUP(E997,'Promociones Vigentes'!A:B,2,),"")</f>
        <v/>
      </c>
      <c r="I997" s="16" t="str">
        <f>IFERROR(VLOOKUP(E997,'Promociones Vigentes'!A:C,3,),"")</f>
        <v/>
      </c>
      <c r="J997" s="20">
        <f t="shared" si="30"/>
        <v>2720.22</v>
      </c>
      <c r="K997" s="20">
        <f t="shared" si="31"/>
        <v>2569.09</v>
      </c>
      <c r="L997" s="16" t="str">
        <f>IFERROR(VLOOKUP(E997,'Promociones Vigentes'!A:D,4,),"")</f>
        <v/>
      </c>
    </row>
    <row r="998" spans="1:12" x14ac:dyDescent="0.3">
      <c r="A998" s="105" t="s">
        <v>745</v>
      </c>
      <c r="B998" s="105" t="s">
        <v>132</v>
      </c>
      <c r="C998" s="47">
        <v>7791293047508</v>
      </c>
      <c r="D998" s="106">
        <v>12</v>
      </c>
      <c r="E998" s="106" t="s">
        <v>2260</v>
      </c>
      <c r="F998" s="46">
        <v>2720.22</v>
      </c>
      <c r="G998" s="46">
        <v>2569.09</v>
      </c>
      <c r="H998" s="16" t="str">
        <f>IFERROR(VLOOKUP(E998,'Promociones Vigentes'!A:B,2,),"")</f>
        <v/>
      </c>
      <c r="I998" s="16" t="str">
        <f>IFERROR(VLOOKUP(E998,'Promociones Vigentes'!A:C,3,),"")</f>
        <v/>
      </c>
      <c r="J998" s="20">
        <f t="shared" si="30"/>
        <v>2720.22</v>
      </c>
      <c r="K998" s="20">
        <f t="shared" si="31"/>
        <v>2569.09</v>
      </c>
      <c r="L998" s="16" t="str">
        <f>IFERROR(VLOOKUP(E998,'Promociones Vigentes'!A:D,4,),"")</f>
        <v/>
      </c>
    </row>
    <row r="999" spans="1:12" x14ac:dyDescent="0.3">
      <c r="A999" s="105" t="s">
        <v>745</v>
      </c>
      <c r="B999" s="105" t="s">
        <v>132</v>
      </c>
      <c r="C999" s="47">
        <v>7791293047515</v>
      </c>
      <c r="D999" s="106">
        <v>12</v>
      </c>
      <c r="E999" s="106" t="s">
        <v>2261</v>
      </c>
      <c r="F999" s="46">
        <v>2720.22</v>
      </c>
      <c r="G999" s="46">
        <v>2569.09</v>
      </c>
      <c r="H999" s="16" t="str">
        <f>IFERROR(VLOOKUP(E999,'Promociones Vigentes'!A:B,2,),"")</f>
        <v/>
      </c>
      <c r="I999" s="16" t="str">
        <f>IFERROR(VLOOKUP(E999,'Promociones Vigentes'!A:C,3,),"")</f>
        <v/>
      </c>
      <c r="J999" s="20">
        <f t="shared" si="30"/>
        <v>2720.22</v>
      </c>
      <c r="K999" s="20">
        <f t="shared" si="31"/>
        <v>2569.09</v>
      </c>
      <c r="L999" s="16" t="str">
        <f>IFERROR(VLOOKUP(E999,'Promociones Vigentes'!A:D,4,),"")</f>
        <v/>
      </c>
    </row>
    <row r="1000" spans="1:12" x14ac:dyDescent="0.3">
      <c r="A1000" s="105" t="s">
        <v>745</v>
      </c>
      <c r="B1000" s="105" t="s">
        <v>132</v>
      </c>
      <c r="C1000" s="47">
        <v>7791293047546</v>
      </c>
      <c r="D1000" s="106">
        <v>12</v>
      </c>
      <c r="E1000" s="106" t="s">
        <v>2262</v>
      </c>
      <c r="F1000" s="46">
        <v>2720.22</v>
      </c>
      <c r="G1000" s="46">
        <v>2569.09</v>
      </c>
      <c r="H1000" s="16" t="str">
        <f>IFERROR(VLOOKUP(E1000,'Promociones Vigentes'!A:B,2,),"")</f>
        <v/>
      </c>
      <c r="I1000" s="16" t="str">
        <f>IFERROR(VLOOKUP(E1000,'Promociones Vigentes'!A:C,3,),"")</f>
        <v/>
      </c>
      <c r="J1000" s="20">
        <f t="shared" si="30"/>
        <v>2720.22</v>
      </c>
      <c r="K1000" s="20">
        <f t="shared" si="31"/>
        <v>2569.09</v>
      </c>
      <c r="L1000" s="16" t="str">
        <f>IFERROR(VLOOKUP(E1000,'Promociones Vigentes'!A:D,4,),"")</f>
        <v/>
      </c>
    </row>
    <row r="1001" spans="1:12" x14ac:dyDescent="0.3">
      <c r="A1001" s="105" t="s">
        <v>745</v>
      </c>
      <c r="B1001" s="105" t="s">
        <v>132</v>
      </c>
      <c r="C1001" s="47">
        <v>7791293047553</v>
      </c>
      <c r="D1001" s="106">
        <v>12</v>
      </c>
      <c r="E1001" s="106" t="s">
        <v>2263</v>
      </c>
      <c r="F1001" s="46">
        <v>2720.22</v>
      </c>
      <c r="G1001" s="46">
        <v>2569.09</v>
      </c>
      <c r="H1001" s="16" t="str">
        <f>IFERROR(VLOOKUP(E1001,'Promociones Vigentes'!A:B,2,),"")</f>
        <v/>
      </c>
      <c r="I1001" s="16" t="str">
        <f>IFERROR(VLOOKUP(E1001,'Promociones Vigentes'!A:C,3,),"")</f>
        <v/>
      </c>
      <c r="J1001" s="20">
        <f t="shared" si="30"/>
        <v>2720.22</v>
      </c>
      <c r="K1001" s="20">
        <f t="shared" si="31"/>
        <v>2569.09</v>
      </c>
      <c r="L1001" s="16" t="str">
        <f>IFERROR(VLOOKUP(E1001,'Promociones Vigentes'!A:D,4,),"")</f>
        <v/>
      </c>
    </row>
    <row r="1002" spans="1:12" x14ac:dyDescent="0.3">
      <c r="A1002" s="105" t="s">
        <v>745</v>
      </c>
      <c r="B1002" s="105" t="s">
        <v>132</v>
      </c>
      <c r="C1002" s="47">
        <v>7791293047034</v>
      </c>
      <c r="D1002" s="106">
        <v>12</v>
      </c>
      <c r="E1002" s="106" t="s">
        <v>2264</v>
      </c>
      <c r="F1002" s="46">
        <v>1472.57</v>
      </c>
      <c r="G1002" s="46">
        <v>1390.77</v>
      </c>
      <c r="H1002" s="16" t="str">
        <f>IFERROR(VLOOKUP(E1002,'Promociones Vigentes'!A:B,2,),"")</f>
        <v/>
      </c>
      <c r="I1002" s="16" t="str">
        <f>IFERROR(VLOOKUP(E1002,'Promociones Vigentes'!A:C,3,),"")</f>
        <v/>
      </c>
      <c r="J1002" s="20">
        <f t="shared" si="30"/>
        <v>1472.57</v>
      </c>
      <c r="K1002" s="20">
        <f t="shared" si="31"/>
        <v>1390.77</v>
      </c>
      <c r="L1002" s="16" t="str">
        <f>IFERROR(VLOOKUP(E1002,'Promociones Vigentes'!A:D,4,),"")</f>
        <v/>
      </c>
    </row>
    <row r="1003" spans="1:12" x14ac:dyDescent="0.3">
      <c r="A1003" s="105" t="s">
        <v>745</v>
      </c>
      <c r="B1003" s="105" t="s">
        <v>132</v>
      </c>
      <c r="C1003" s="47">
        <v>7791293047041</v>
      </c>
      <c r="D1003" s="106">
        <v>12</v>
      </c>
      <c r="E1003" s="106" t="s">
        <v>2265</v>
      </c>
      <c r="F1003" s="46">
        <v>1472.57</v>
      </c>
      <c r="G1003" s="46">
        <v>1390.77</v>
      </c>
      <c r="H1003" s="16" t="str">
        <f>IFERROR(VLOOKUP(E1003,'Promociones Vigentes'!A:B,2,),"")</f>
        <v/>
      </c>
      <c r="I1003" s="16" t="str">
        <f>IFERROR(VLOOKUP(E1003,'Promociones Vigentes'!A:C,3,),"")</f>
        <v/>
      </c>
      <c r="J1003" s="20">
        <f t="shared" si="30"/>
        <v>1472.57</v>
      </c>
      <c r="K1003" s="20">
        <f t="shared" si="31"/>
        <v>1390.77</v>
      </c>
      <c r="L1003" s="16" t="str">
        <f>IFERROR(VLOOKUP(E1003,'Promociones Vigentes'!A:D,4,),"")</f>
        <v/>
      </c>
    </row>
    <row r="1004" spans="1:12" x14ac:dyDescent="0.3">
      <c r="A1004" s="105" t="s">
        <v>745</v>
      </c>
      <c r="B1004" s="105" t="s">
        <v>132</v>
      </c>
      <c r="C1004" s="47">
        <v>7791293047058</v>
      </c>
      <c r="D1004" s="106">
        <v>12</v>
      </c>
      <c r="E1004" s="106" t="s">
        <v>2266</v>
      </c>
      <c r="F1004" s="46">
        <v>1533.28</v>
      </c>
      <c r="G1004" s="46">
        <v>1448.1</v>
      </c>
      <c r="H1004" s="16" t="str">
        <f>IFERROR(VLOOKUP(E1004,'Promociones Vigentes'!A:B,2,),"")</f>
        <v/>
      </c>
      <c r="I1004" s="16" t="str">
        <f>IFERROR(VLOOKUP(E1004,'Promociones Vigentes'!A:C,3,),"")</f>
        <v/>
      </c>
      <c r="J1004" s="20">
        <f t="shared" si="30"/>
        <v>1533.28</v>
      </c>
      <c r="K1004" s="20">
        <f t="shared" si="31"/>
        <v>1448.1</v>
      </c>
      <c r="L1004" s="16" t="str">
        <f>IFERROR(VLOOKUP(E1004,'Promociones Vigentes'!A:D,4,),"")</f>
        <v/>
      </c>
    </row>
    <row r="1005" spans="1:12" x14ac:dyDescent="0.3">
      <c r="A1005" s="105" t="s">
        <v>745</v>
      </c>
      <c r="B1005" s="105" t="s">
        <v>132</v>
      </c>
      <c r="C1005" s="47">
        <v>7791293047065</v>
      </c>
      <c r="D1005" s="106">
        <v>12</v>
      </c>
      <c r="E1005" s="106" t="s">
        <v>2267</v>
      </c>
      <c r="F1005" s="46">
        <v>1533.28</v>
      </c>
      <c r="G1005" s="46">
        <v>1448.1</v>
      </c>
      <c r="H1005" s="16" t="str">
        <f>IFERROR(VLOOKUP(E1005,'Promociones Vigentes'!A:B,2,),"")</f>
        <v/>
      </c>
      <c r="I1005" s="16" t="str">
        <f>IFERROR(VLOOKUP(E1005,'Promociones Vigentes'!A:C,3,),"")</f>
        <v/>
      </c>
      <c r="J1005" s="20">
        <f t="shared" si="30"/>
        <v>1533.28</v>
      </c>
      <c r="K1005" s="20">
        <f t="shared" si="31"/>
        <v>1448.1</v>
      </c>
      <c r="L1005" s="16" t="str">
        <f>IFERROR(VLOOKUP(E1005,'Promociones Vigentes'!A:D,4,),"")</f>
        <v/>
      </c>
    </row>
    <row r="1006" spans="1:12" x14ac:dyDescent="0.3">
      <c r="A1006" s="105" t="s">
        <v>745</v>
      </c>
      <c r="B1006" s="105" t="s">
        <v>132</v>
      </c>
      <c r="C1006" s="47">
        <v>7791293047072</v>
      </c>
      <c r="D1006" s="106">
        <v>12</v>
      </c>
      <c r="E1006" s="106" t="s">
        <v>2268</v>
      </c>
      <c r="F1006" s="46">
        <v>1533.28</v>
      </c>
      <c r="G1006" s="46">
        <v>1448.1</v>
      </c>
      <c r="H1006" s="16" t="str">
        <f>IFERROR(VLOOKUP(E1006,'Promociones Vigentes'!A:B,2,),"")</f>
        <v/>
      </c>
      <c r="I1006" s="16" t="str">
        <f>IFERROR(VLOOKUP(E1006,'Promociones Vigentes'!A:C,3,),"")</f>
        <v/>
      </c>
      <c r="J1006" s="20">
        <f t="shared" si="30"/>
        <v>1533.28</v>
      </c>
      <c r="K1006" s="20">
        <f t="shared" si="31"/>
        <v>1448.1</v>
      </c>
      <c r="L1006" s="16" t="str">
        <f>IFERROR(VLOOKUP(E1006,'Promociones Vigentes'!A:D,4,),"")</f>
        <v/>
      </c>
    </row>
    <row r="1007" spans="1:12" x14ac:dyDescent="0.3">
      <c r="A1007" s="105" t="s">
        <v>745</v>
      </c>
      <c r="B1007" s="105" t="s">
        <v>132</v>
      </c>
      <c r="C1007" s="47">
        <v>7791293045443</v>
      </c>
      <c r="D1007" s="106">
        <v>12</v>
      </c>
      <c r="E1007" s="106" t="s">
        <v>2269</v>
      </c>
      <c r="F1007" s="46">
        <v>1533.28</v>
      </c>
      <c r="G1007" s="46">
        <v>1448.1</v>
      </c>
      <c r="H1007" s="16" t="str">
        <f>IFERROR(VLOOKUP(E1007,'Promociones Vigentes'!A:B,2,),"")</f>
        <v/>
      </c>
      <c r="I1007" s="16" t="str">
        <f>IFERROR(VLOOKUP(E1007,'Promociones Vigentes'!A:C,3,),"")</f>
        <v/>
      </c>
      <c r="J1007" s="20">
        <f t="shared" si="30"/>
        <v>1533.28</v>
      </c>
      <c r="K1007" s="20">
        <f t="shared" si="31"/>
        <v>1448.1</v>
      </c>
      <c r="L1007" s="16" t="str">
        <f>IFERROR(VLOOKUP(E1007,'Promociones Vigentes'!A:D,4,),"")</f>
        <v/>
      </c>
    </row>
    <row r="1008" spans="1:12" x14ac:dyDescent="0.3">
      <c r="A1008" s="105" t="s">
        <v>745</v>
      </c>
      <c r="B1008" s="105" t="s">
        <v>132</v>
      </c>
      <c r="C1008" s="47">
        <v>7791293047003</v>
      </c>
      <c r="D1008" s="106">
        <v>12</v>
      </c>
      <c r="E1008" s="106" t="s">
        <v>2270</v>
      </c>
      <c r="F1008" s="46">
        <v>1533.28</v>
      </c>
      <c r="G1008" s="46">
        <v>1448.1</v>
      </c>
      <c r="H1008" s="16" t="str">
        <f>IFERROR(VLOOKUP(E1008,'Promociones Vigentes'!A:B,2,),"")</f>
        <v/>
      </c>
      <c r="I1008" s="16" t="str">
        <f>IFERROR(VLOOKUP(E1008,'Promociones Vigentes'!A:C,3,),"")</f>
        <v/>
      </c>
      <c r="J1008" s="20">
        <f t="shared" si="30"/>
        <v>1533.28</v>
      </c>
      <c r="K1008" s="20">
        <f t="shared" si="31"/>
        <v>1448.1</v>
      </c>
      <c r="L1008" s="16" t="str">
        <f>IFERROR(VLOOKUP(E1008,'Promociones Vigentes'!A:D,4,),"")</f>
        <v/>
      </c>
    </row>
    <row r="1009" spans="1:12" x14ac:dyDescent="0.3">
      <c r="A1009" s="105" t="s">
        <v>745</v>
      </c>
      <c r="B1009" s="105" t="s">
        <v>132</v>
      </c>
      <c r="C1009" s="47">
        <v>7791293039091</v>
      </c>
      <c r="D1009" s="106">
        <v>12</v>
      </c>
      <c r="E1009" s="106" t="s">
        <v>2271</v>
      </c>
      <c r="F1009" s="46">
        <v>1096.1300000000001</v>
      </c>
      <c r="G1009" s="46">
        <v>1035.23</v>
      </c>
      <c r="H1009" s="16" t="str">
        <f>IFERROR(VLOOKUP(E1009,'Promociones Vigentes'!A:B,2,),"")</f>
        <v/>
      </c>
      <c r="I1009" s="16" t="str">
        <f>IFERROR(VLOOKUP(E1009,'Promociones Vigentes'!A:C,3,),"")</f>
        <v/>
      </c>
      <c r="J1009" s="20">
        <f t="shared" si="30"/>
        <v>1096.1300000000001</v>
      </c>
      <c r="K1009" s="20">
        <f t="shared" si="31"/>
        <v>1035.23</v>
      </c>
      <c r="L1009" s="16" t="str">
        <f>IFERROR(VLOOKUP(E1009,'Promociones Vigentes'!A:D,4,),"")</f>
        <v/>
      </c>
    </row>
    <row r="1010" spans="1:12" x14ac:dyDescent="0.3">
      <c r="A1010" s="105" t="s">
        <v>745</v>
      </c>
      <c r="B1010" s="105" t="s">
        <v>132</v>
      </c>
      <c r="C1010" s="47">
        <v>7791293046921</v>
      </c>
      <c r="D1010" s="106">
        <v>12</v>
      </c>
      <c r="E1010" s="106" t="s">
        <v>2732</v>
      </c>
      <c r="F1010" s="46">
        <v>1096.1300000000001</v>
      </c>
      <c r="G1010" s="46">
        <v>1035.23</v>
      </c>
      <c r="H1010" s="16" t="str">
        <f>IFERROR(VLOOKUP(E1010,'Promociones Vigentes'!A:B,2,),"")</f>
        <v/>
      </c>
      <c r="I1010" s="16" t="str">
        <f>IFERROR(VLOOKUP(E1010,'Promociones Vigentes'!A:C,3,),"")</f>
        <v/>
      </c>
      <c r="J1010" s="20">
        <f t="shared" si="30"/>
        <v>1096.1300000000001</v>
      </c>
      <c r="K1010" s="20">
        <f t="shared" si="31"/>
        <v>1035.23</v>
      </c>
      <c r="L1010" s="16" t="str">
        <f>IFERROR(VLOOKUP(E1010,'Promociones Vigentes'!A:D,4,),"")</f>
        <v/>
      </c>
    </row>
    <row r="1011" spans="1:12" x14ac:dyDescent="0.3">
      <c r="A1011" s="105" t="s">
        <v>745</v>
      </c>
      <c r="B1011" s="105" t="s">
        <v>132</v>
      </c>
      <c r="C1011" s="47">
        <v>7791293046952</v>
      </c>
      <c r="D1011" s="106">
        <v>12</v>
      </c>
      <c r="E1011" s="106" t="s">
        <v>2272</v>
      </c>
      <c r="F1011" s="46">
        <v>1096.1300000000001</v>
      </c>
      <c r="G1011" s="46">
        <v>1035.23</v>
      </c>
      <c r="H1011" s="16" t="str">
        <f>IFERROR(VLOOKUP(E1011,'Promociones Vigentes'!A:B,2,),"")</f>
        <v/>
      </c>
      <c r="I1011" s="16" t="str">
        <f>IFERROR(VLOOKUP(E1011,'Promociones Vigentes'!A:C,3,),"")</f>
        <v/>
      </c>
      <c r="J1011" s="20">
        <f t="shared" si="30"/>
        <v>1096.1300000000001</v>
      </c>
      <c r="K1011" s="20">
        <f t="shared" si="31"/>
        <v>1035.23</v>
      </c>
      <c r="L1011" s="16" t="str">
        <f>IFERROR(VLOOKUP(E1011,'Promociones Vigentes'!A:D,4,),"")</f>
        <v/>
      </c>
    </row>
    <row r="1012" spans="1:12" x14ac:dyDescent="0.3">
      <c r="A1012" s="105" t="s">
        <v>745</v>
      </c>
      <c r="B1012" s="105" t="s">
        <v>132</v>
      </c>
      <c r="C1012" s="47">
        <v>7791293046938</v>
      </c>
      <c r="D1012" s="106">
        <v>12</v>
      </c>
      <c r="E1012" s="106" t="s">
        <v>2273</v>
      </c>
      <c r="F1012" s="46">
        <v>1096.1300000000001</v>
      </c>
      <c r="G1012" s="46">
        <v>1035.23</v>
      </c>
      <c r="H1012" s="16" t="str">
        <f>IFERROR(VLOOKUP(E1012,'Promociones Vigentes'!A:B,2,),"")</f>
        <v/>
      </c>
      <c r="I1012" s="16" t="str">
        <f>IFERROR(VLOOKUP(E1012,'Promociones Vigentes'!A:C,3,),"")</f>
        <v/>
      </c>
      <c r="J1012" s="20">
        <f t="shared" si="30"/>
        <v>1096.1300000000001</v>
      </c>
      <c r="K1012" s="20">
        <f t="shared" si="31"/>
        <v>1035.23</v>
      </c>
      <c r="L1012" s="16" t="str">
        <f>IFERROR(VLOOKUP(E1012,'Promociones Vigentes'!A:D,4,),"")</f>
        <v/>
      </c>
    </row>
    <row r="1013" spans="1:12" x14ac:dyDescent="0.3">
      <c r="A1013" s="105" t="s">
        <v>745</v>
      </c>
      <c r="B1013" s="105" t="s">
        <v>132</v>
      </c>
      <c r="C1013" s="47">
        <v>7791293048000</v>
      </c>
      <c r="D1013" s="106">
        <v>12</v>
      </c>
      <c r="E1013" s="106" t="s">
        <v>2274</v>
      </c>
      <c r="F1013" s="46">
        <v>2034.34</v>
      </c>
      <c r="G1013" s="46">
        <v>1921.31</v>
      </c>
      <c r="H1013" s="16" t="str">
        <f>IFERROR(VLOOKUP(E1013,'Promociones Vigentes'!A:B,2,),"")</f>
        <v/>
      </c>
      <c r="I1013" s="16" t="str">
        <f>IFERROR(VLOOKUP(E1013,'Promociones Vigentes'!A:C,3,),"")</f>
        <v/>
      </c>
      <c r="J1013" s="20">
        <f t="shared" si="30"/>
        <v>2034.34</v>
      </c>
      <c r="K1013" s="20">
        <f t="shared" si="31"/>
        <v>1921.31</v>
      </c>
      <c r="L1013" s="16" t="str">
        <f>IFERROR(VLOOKUP(E1013,'Promociones Vigentes'!A:D,4,),"")</f>
        <v/>
      </c>
    </row>
    <row r="1014" spans="1:12" x14ac:dyDescent="0.3">
      <c r="A1014" s="105" t="s">
        <v>745</v>
      </c>
      <c r="B1014" s="105" t="s">
        <v>132</v>
      </c>
      <c r="C1014" s="47">
        <v>7791293048017</v>
      </c>
      <c r="D1014" s="106">
        <v>12</v>
      </c>
      <c r="E1014" s="106" t="s">
        <v>2275</v>
      </c>
      <c r="F1014" s="46">
        <v>2034.34</v>
      </c>
      <c r="G1014" s="46">
        <v>1921.31</v>
      </c>
      <c r="H1014" s="16" t="str">
        <f>IFERROR(VLOOKUP(E1014,'Promociones Vigentes'!A:B,2,),"")</f>
        <v/>
      </c>
      <c r="I1014" s="16" t="str">
        <f>IFERROR(VLOOKUP(E1014,'Promociones Vigentes'!A:C,3,),"")</f>
        <v/>
      </c>
      <c r="J1014" s="20">
        <f t="shared" si="30"/>
        <v>2034.34</v>
      </c>
      <c r="K1014" s="20">
        <f t="shared" si="31"/>
        <v>1921.31</v>
      </c>
      <c r="L1014" s="16" t="str">
        <f>IFERROR(VLOOKUP(E1014,'Promociones Vigentes'!A:D,4,),"")</f>
        <v/>
      </c>
    </row>
    <row r="1015" spans="1:12" x14ac:dyDescent="0.3">
      <c r="A1015" s="105" t="s">
        <v>745</v>
      </c>
      <c r="B1015" s="105" t="s">
        <v>132</v>
      </c>
      <c r="C1015" s="47">
        <v>7791293048031</v>
      </c>
      <c r="D1015" s="106">
        <v>12</v>
      </c>
      <c r="E1015" s="106" t="s">
        <v>2276</v>
      </c>
      <c r="F1015" s="46">
        <v>2034.34</v>
      </c>
      <c r="G1015" s="46">
        <v>1921.31</v>
      </c>
      <c r="H1015" s="16" t="str">
        <f>IFERROR(VLOOKUP(E1015,'Promociones Vigentes'!A:B,2,),"")</f>
        <v/>
      </c>
      <c r="I1015" s="16" t="str">
        <f>IFERROR(VLOOKUP(E1015,'Promociones Vigentes'!A:C,3,),"")</f>
        <v/>
      </c>
      <c r="J1015" s="20">
        <f t="shared" si="30"/>
        <v>2034.34</v>
      </c>
      <c r="K1015" s="20">
        <f t="shared" si="31"/>
        <v>1921.31</v>
      </c>
      <c r="L1015" s="16" t="str">
        <f>IFERROR(VLOOKUP(E1015,'Promociones Vigentes'!A:D,4,),"")</f>
        <v/>
      </c>
    </row>
    <row r="1016" spans="1:12" x14ac:dyDescent="0.3">
      <c r="A1016" s="105" t="s">
        <v>745</v>
      </c>
      <c r="B1016" s="105" t="s">
        <v>50</v>
      </c>
      <c r="C1016" s="47">
        <v>7790375269678</v>
      </c>
      <c r="D1016" s="106">
        <v>14</v>
      </c>
      <c r="E1016" s="106" t="s">
        <v>2920</v>
      </c>
      <c r="F1016" s="46">
        <v>4064.4</v>
      </c>
      <c r="G1016" s="46">
        <v>4064.4</v>
      </c>
      <c r="H1016" s="16" t="str">
        <f>IFERROR(VLOOKUP(E1016,'Promociones Vigentes'!A:B,2,),"")</f>
        <v/>
      </c>
      <c r="I1016" s="16" t="str">
        <f>IFERROR(VLOOKUP(E1016,'Promociones Vigentes'!A:C,3,),"")</f>
        <v/>
      </c>
      <c r="J1016" s="20">
        <f t="shared" si="30"/>
        <v>4064.4</v>
      </c>
      <c r="K1016" s="20">
        <f t="shared" si="31"/>
        <v>4064.4</v>
      </c>
      <c r="L1016" s="16" t="str">
        <f>IFERROR(VLOOKUP(E1016,'Promociones Vigentes'!A:D,4,),"")</f>
        <v/>
      </c>
    </row>
    <row r="1017" spans="1:12" x14ac:dyDescent="0.3">
      <c r="A1017" s="105" t="s">
        <v>745</v>
      </c>
      <c r="B1017" s="105" t="s">
        <v>50</v>
      </c>
      <c r="C1017" s="47">
        <v>7790375269715</v>
      </c>
      <c r="D1017" s="106">
        <v>14</v>
      </c>
      <c r="E1017" s="106" t="s">
        <v>2921</v>
      </c>
      <c r="F1017" s="46">
        <v>4064.4</v>
      </c>
      <c r="G1017" s="46">
        <v>4064.4</v>
      </c>
      <c r="H1017" s="16" t="str">
        <f>IFERROR(VLOOKUP(E1017,'Promociones Vigentes'!A:B,2,),"")</f>
        <v/>
      </c>
      <c r="I1017" s="16" t="str">
        <f>IFERROR(VLOOKUP(E1017,'Promociones Vigentes'!A:C,3,),"")</f>
        <v/>
      </c>
      <c r="J1017" s="20">
        <f t="shared" si="30"/>
        <v>4064.4</v>
      </c>
      <c r="K1017" s="20">
        <f t="shared" si="31"/>
        <v>4064.4</v>
      </c>
      <c r="L1017" s="16" t="str">
        <f>IFERROR(VLOOKUP(E1017,'Promociones Vigentes'!A:D,4,),"")</f>
        <v/>
      </c>
    </row>
    <row r="1018" spans="1:12" x14ac:dyDescent="0.3">
      <c r="A1018" s="105" t="s">
        <v>745</v>
      </c>
      <c r="B1018" s="105" t="s">
        <v>132</v>
      </c>
      <c r="C1018" s="47">
        <v>7791293048468</v>
      </c>
      <c r="D1018" s="106">
        <v>12</v>
      </c>
      <c r="E1018" s="106" t="s">
        <v>2277</v>
      </c>
      <c r="F1018" s="46">
        <v>2041.33</v>
      </c>
      <c r="G1018" s="46">
        <v>1927.91</v>
      </c>
      <c r="H1018" s="16" t="str">
        <f>IFERROR(VLOOKUP(E1018,'Promociones Vigentes'!A:B,2,),"")</f>
        <v/>
      </c>
      <c r="I1018" s="16" t="str">
        <f>IFERROR(VLOOKUP(E1018,'Promociones Vigentes'!A:C,3,),"")</f>
        <v/>
      </c>
      <c r="J1018" s="20">
        <f t="shared" si="30"/>
        <v>2041.33</v>
      </c>
      <c r="K1018" s="20">
        <f t="shared" si="31"/>
        <v>1927.91</v>
      </c>
      <c r="L1018" s="16" t="str">
        <f>IFERROR(VLOOKUP(E1018,'Promociones Vigentes'!A:D,4,),"")</f>
        <v/>
      </c>
    </row>
    <row r="1019" spans="1:12" x14ac:dyDescent="0.3">
      <c r="A1019" s="105" t="s">
        <v>745</v>
      </c>
      <c r="B1019" s="105" t="s">
        <v>132</v>
      </c>
      <c r="C1019" s="47">
        <v>7791293046235</v>
      </c>
      <c r="D1019" s="106">
        <v>12</v>
      </c>
      <c r="E1019" s="106" t="s">
        <v>2278</v>
      </c>
      <c r="F1019" s="46">
        <v>2036.95</v>
      </c>
      <c r="G1019" s="46">
        <v>1923.79</v>
      </c>
      <c r="H1019" s="16" t="str">
        <f>IFERROR(VLOOKUP(E1019,'Promociones Vigentes'!A:B,2,),"")</f>
        <v/>
      </c>
      <c r="I1019" s="16" t="str">
        <f>IFERROR(VLOOKUP(E1019,'Promociones Vigentes'!A:C,3,),"")</f>
        <v/>
      </c>
      <c r="J1019" s="20">
        <f t="shared" si="30"/>
        <v>2036.95</v>
      </c>
      <c r="K1019" s="20">
        <f t="shared" si="31"/>
        <v>1923.79</v>
      </c>
      <c r="L1019" s="16" t="str">
        <f>IFERROR(VLOOKUP(E1019,'Promociones Vigentes'!A:D,4,),"")</f>
        <v/>
      </c>
    </row>
    <row r="1020" spans="1:12" x14ac:dyDescent="0.3">
      <c r="A1020" s="105" t="s">
        <v>745</v>
      </c>
      <c r="B1020" s="105" t="s">
        <v>132</v>
      </c>
      <c r="C1020" s="47">
        <v>7791293048482</v>
      </c>
      <c r="D1020" s="106">
        <v>12</v>
      </c>
      <c r="E1020" s="106" t="s">
        <v>2279</v>
      </c>
      <c r="F1020" s="46">
        <v>2036.95</v>
      </c>
      <c r="G1020" s="46">
        <v>1923.79</v>
      </c>
      <c r="H1020" s="16" t="str">
        <f>IFERROR(VLOOKUP(E1020,'Promociones Vigentes'!A:B,2,),"")</f>
        <v/>
      </c>
      <c r="I1020" s="16" t="str">
        <f>IFERROR(VLOOKUP(E1020,'Promociones Vigentes'!A:C,3,),"")</f>
        <v/>
      </c>
      <c r="J1020" s="20">
        <f t="shared" si="30"/>
        <v>2036.95</v>
      </c>
      <c r="K1020" s="20">
        <f t="shared" si="31"/>
        <v>1923.79</v>
      </c>
      <c r="L1020" s="16" t="str">
        <f>IFERROR(VLOOKUP(E1020,'Promociones Vigentes'!A:D,4,),"")</f>
        <v/>
      </c>
    </row>
    <row r="1021" spans="1:12" x14ac:dyDescent="0.3">
      <c r="A1021" s="105" t="s">
        <v>745</v>
      </c>
      <c r="B1021" s="105" t="s">
        <v>132</v>
      </c>
      <c r="C1021" s="47">
        <v>7791293048499</v>
      </c>
      <c r="D1021" s="106">
        <v>12</v>
      </c>
      <c r="E1021" s="106" t="s">
        <v>2280</v>
      </c>
      <c r="F1021" s="46">
        <v>2036.95</v>
      </c>
      <c r="G1021" s="46">
        <v>1923.79</v>
      </c>
      <c r="H1021" s="16" t="str">
        <f>IFERROR(VLOOKUP(E1021,'Promociones Vigentes'!A:B,2,),"")</f>
        <v/>
      </c>
      <c r="I1021" s="16" t="str">
        <f>IFERROR(VLOOKUP(E1021,'Promociones Vigentes'!A:C,3,),"")</f>
        <v/>
      </c>
      <c r="J1021" s="20">
        <f t="shared" si="30"/>
        <v>2036.95</v>
      </c>
      <c r="K1021" s="20">
        <f t="shared" si="31"/>
        <v>1923.79</v>
      </c>
      <c r="L1021" s="16" t="str">
        <f>IFERROR(VLOOKUP(E1021,'Promociones Vigentes'!A:D,4,),"")</f>
        <v/>
      </c>
    </row>
    <row r="1022" spans="1:12" x14ac:dyDescent="0.3">
      <c r="A1022" s="105" t="s">
        <v>745</v>
      </c>
      <c r="B1022" s="105" t="s">
        <v>132</v>
      </c>
      <c r="C1022" s="47">
        <v>7791293048505</v>
      </c>
      <c r="D1022" s="106">
        <v>12</v>
      </c>
      <c r="E1022" s="106" t="s">
        <v>2281</v>
      </c>
      <c r="F1022" s="46">
        <v>2036.95</v>
      </c>
      <c r="G1022" s="46">
        <v>1923.79</v>
      </c>
      <c r="H1022" s="16" t="str">
        <f>IFERROR(VLOOKUP(E1022,'Promociones Vigentes'!A:B,2,),"")</f>
        <v/>
      </c>
      <c r="I1022" s="16" t="str">
        <f>IFERROR(VLOOKUP(E1022,'Promociones Vigentes'!A:C,3,),"")</f>
        <v/>
      </c>
      <c r="J1022" s="20">
        <f t="shared" si="30"/>
        <v>2036.95</v>
      </c>
      <c r="K1022" s="20">
        <f t="shared" si="31"/>
        <v>1923.79</v>
      </c>
      <c r="L1022" s="16" t="str">
        <f>IFERROR(VLOOKUP(E1022,'Promociones Vigentes'!A:D,4,),"")</f>
        <v/>
      </c>
    </row>
    <row r="1023" spans="1:12" x14ac:dyDescent="0.3">
      <c r="A1023" s="105" t="s">
        <v>745</v>
      </c>
      <c r="B1023" s="105" t="s">
        <v>132</v>
      </c>
      <c r="C1023" s="47">
        <v>7791293048512</v>
      </c>
      <c r="D1023" s="106">
        <v>12</v>
      </c>
      <c r="E1023" s="106" t="s">
        <v>2282</v>
      </c>
      <c r="F1023" s="46">
        <v>2036.95</v>
      </c>
      <c r="G1023" s="46">
        <v>1923.79</v>
      </c>
      <c r="H1023" s="16" t="str">
        <f>IFERROR(VLOOKUP(E1023,'Promociones Vigentes'!A:B,2,),"")</f>
        <v/>
      </c>
      <c r="I1023" s="16" t="str">
        <f>IFERROR(VLOOKUP(E1023,'Promociones Vigentes'!A:C,3,),"")</f>
        <v/>
      </c>
      <c r="J1023" s="20">
        <f t="shared" si="30"/>
        <v>2036.95</v>
      </c>
      <c r="K1023" s="20">
        <f t="shared" si="31"/>
        <v>1923.79</v>
      </c>
      <c r="L1023" s="16" t="str">
        <f>IFERROR(VLOOKUP(E1023,'Promociones Vigentes'!A:D,4,),"")</f>
        <v/>
      </c>
    </row>
    <row r="1024" spans="1:12" x14ac:dyDescent="0.3">
      <c r="A1024" s="105" t="s">
        <v>745</v>
      </c>
      <c r="B1024" s="105" t="s">
        <v>132</v>
      </c>
      <c r="C1024" s="47">
        <v>7791293048529</v>
      </c>
      <c r="D1024" s="106">
        <v>12</v>
      </c>
      <c r="E1024" s="106" t="s">
        <v>2283</v>
      </c>
      <c r="F1024" s="46">
        <v>2036.95</v>
      </c>
      <c r="G1024" s="46">
        <v>1923.79</v>
      </c>
      <c r="H1024" s="16" t="str">
        <f>IFERROR(VLOOKUP(E1024,'Promociones Vigentes'!A:B,2,),"")</f>
        <v/>
      </c>
      <c r="I1024" s="16" t="str">
        <f>IFERROR(VLOOKUP(E1024,'Promociones Vigentes'!A:C,3,),"")</f>
        <v/>
      </c>
      <c r="J1024" s="20">
        <f t="shared" si="30"/>
        <v>2036.95</v>
      </c>
      <c r="K1024" s="20">
        <f t="shared" si="31"/>
        <v>1923.79</v>
      </c>
      <c r="L1024" s="16" t="str">
        <f>IFERROR(VLOOKUP(E1024,'Promociones Vigentes'!A:D,4,),"")</f>
        <v/>
      </c>
    </row>
    <row r="1025" spans="1:12" x14ac:dyDescent="0.3">
      <c r="A1025" s="105" t="s">
        <v>745</v>
      </c>
      <c r="B1025" s="105" t="s">
        <v>132</v>
      </c>
      <c r="C1025" s="47">
        <v>7791293048536</v>
      </c>
      <c r="D1025" s="106">
        <v>12</v>
      </c>
      <c r="E1025" s="106" t="s">
        <v>2524</v>
      </c>
      <c r="F1025" s="46">
        <v>2678.89</v>
      </c>
      <c r="G1025" s="46">
        <v>2530.0700000000002</v>
      </c>
      <c r="H1025" s="16" t="str">
        <f>IFERROR(VLOOKUP(E1025,'Promociones Vigentes'!A:B,2,),"")</f>
        <v/>
      </c>
      <c r="I1025" s="16" t="str">
        <f>IFERROR(VLOOKUP(E1025,'Promociones Vigentes'!A:C,3,),"")</f>
        <v/>
      </c>
      <c r="J1025" s="20">
        <f t="shared" si="30"/>
        <v>2678.89</v>
      </c>
      <c r="K1025" s="20">
        <f t="shared" si="31"/>
        <v>2530.0700000000002</v>
      </c>
      <c r="L1025" s="16" t="str">
        <f>IFERROR(VLOOKUP(E1025,'Promociones Vigentes'!A:D,4,),"")</f>
        <v/>
      </c>
    </row>
    <row r="1026" spans="1:12" x14ac:dyDescent="0.3">
      <c r="A1026" s="105" t="s">
        <v>745</v>
      </c>
      <c r="B1026" s="105" t="s">
        <v>50</v>
      </c>
      <c r="C1026" s="47">
        <v>7790375269722</v>
      </c>
      <c r="D1026" s="106">
        <v>14</v>
      </c>
      <c r="E1026" s="106" t="s">
        <v>2922</v>
      </c>
      <c r="F1026" s="46">
        <v>4064.4</v>
      </c>
      <c r="G1026" s="46">
        <v>4064.4</v>
      </c>
      <c r="H1026" s="16" t="str">
        <f>IFERROR(VLOOKUP(E1026,'Promociones Vigentes'!A:B,2,),"")</f>
        <v/>
      </c>
      <c r="I1026" s="16" t="str">
        <f>IFERROR(VLOOKUP(E1026,'Promociones Vigentes'!A:C,3,),"")</f>
        <v/>
      </c>
      <c r="J1026" s="20">
        <f t="shared" ref="J1026:J1089" si="32">IF(F1026="","",IF(H1026="",F1026,F1026-(F1026*H1026/100)))</f>
        <v>4064.4</v>
      </c>
      <c r="K1026" s="20">
        <f t="shared" ref="K1026:K1089" si="33">IF(G1026="","",IF(H1026="",G1026,G1026-(G1026*H1026/100)))</f>
        <v>4064.4</v>
      </c>
      <c r="L1026" s="16" t="str">
        <f>IFERROR(VLOOKUP(E1026,'Promociones Vigentes'!A:D,4,),"")</f>
        <v/>
      </c>
    </row>
    <row r="1027" spans="1:12" x14ac:dyDescent="0.3">
      <c r="A1027" s="105" t="s">
        <v>745</v>
      </c>
      <c r="B1027" s="105" t="s">
        <v>218</v>
      </c>
      <c r="C1027" s="47">
        <v>7506306214972</v>
      </c>
      <c r="D1027" s="106">
        <v>12</v>
      </c>
      <c r="E1027" s="106" t="s">
        <v>2337</v>
      </c>
      <c r="F1027" s="46">
        <v>2711.63</v>
      </c>
      <c r="G1027" s="46">
        <v>2560.9899999999998</v>
      </c>
      <c r="H1027" s="16" t="str">
        <f>IFERROR(VLOOKUP(E1027,'Promociones Vigentes'!A:B,2,),"")</f>
        <v/>
      </c>
      <c r="I1027" s="16" t="str">
        <f>IFERROR(VLOOKUP(E1027,'Promociones Vigentes'!A:C,3,),"")</f>
        <v/>
      </c>
      <c r="J1027" s="20">
        <f t="shared" si="32"/>
        <v>2711.63</v>
      </c>
      <c r="K1027" s="20">
        <f t="shared" si="33"/>
        <v>2560.9899999999998</v>
      </c>
      <c r="L1027" s="16" t="str">
        <f>IFERROR(VLOOKUP(E1027,'Promociones Vigentes'!A:D,4,),"")</f>
        <v/>
      </c>
    </row>
    <row r="1028" spans="1:12" x14ac:dyDescent="0.3">
      <c r="A1028" s="105" t="s">
        <v>745</v>
      </c>
      <c r="B1028" s="105" t="s">
        <v>218</v>
      </c>
      <c r="C1028" s="47">
        <v>7891150064300</v>
      </c>
      <c r="D1028" s="106">
        <v>12</v>
      </c>
      <c r="E1028" s="106" t="s">
        <v>2525</v>
      </c>
      <c r="F1028" s="46">
        <v>2711.63</v>
      </c>
      <c r="G1028" s="46">
        <v>2560.9899999999998</v>
      </c>
      <c r="H1028" s="16" t="str">
        <f>IFERROR(VLOOKUP(E1028,'Promociones Vigentes'!A:B,2,),"")</f>
        <v/>
      </c>
      <c r="I1028" s="16" t="str">
        <f>IFERROR(VLOOKUP(E1028,'Promociones Vigentes'!A:C,3,),"")</f>
        <v/>
      </c>
      <c r="J1028" s="20">
        <f t="shared" si="32"/>
        <v>2711.63</v>
      </c>
      <c r="K1028" s="20">
        <f t="shared" si="33"/>
        <v>2560.9899999999998</v>
      </c>
      <c r="L1028" s="16" t="str">
        <f>IFERROR(VLOOKUP(E1028,'Promociones Vigentes'!A:D,4,),"")</f>
        <v/>
      </c>
    </row>
    <row r="1029" spans="1:12" x14ac:dyDescent="0.3">
      <c r="A1029" s="105" t="s">
        <v>745</v>
      </c>
      <c r="B1029" s="105" t="s">
        <v>132</v>
      </c>
      <c r="C1029" s="47">
        <v>7791293048543</v>
      </c>
      <c r="D1029" s="106">
        <v>48</v>
      </c>
      <c r="E1029" s="106" t="s">
        <v>2427</v>
      </c>
      <c r="F1029" s="46">
        <v>1067.3599999999999</v>
      </c>
      <c r="G1029" s="46">
        <v>1008.07</v>
      </c>
      <c r="H1029" s="16" t="str">
        <f>IFERROR(VLOOKUP(E1029,'Promociones Vigentes'!A:B,2,),"")</f>
        <v/>
      </c>
      <c r="I1029" s="16" t="str">
        <f>IFERROR(VLOOKUP(E1029,'Promociones Vigentes'!A:C,3,),"")</f>
        <v/>
      </c>
      <c r="J1029" s="20">
        <f t="shared" si="32"/>
        <v>1067.3599999999999</v>
      </c>
      <c r="K1029" s="20">
        <f t="shared" si="33"/>
        <v>1008.07</v>
      </c>
      <c r="L1029" s="16" t="str">
        <f>IFERROR(VLOOKUP(E1029,'Promociones Vigentes'!A:D,4,),"")</f>
        <v/>
      </c>
    </row>
    <row r="1030" spans="1:12" x14ac:dyDescent="0.3">
      <c r="A1030" s="105" t="s">
        <v>745</v>
      </c>
      <c r="B1030" s="105" t="s">
        <v>218</v>
      </c>
      <c r="C1030" s="47">
        <v>77987983</v>
      </c>
      <c r="D1030" s="106">
        <v>12</v>
      </c>
      <c r="E1030" s="106" t="s">
        <v>2383</v>
      </c>
      <c r="F1030" s="46">
        <v>1068.46</v>
      </c>
      <c r="G1030" s="46">
        <v>1009.1</v>
      </c>
      <c r="H1030" s="16" t="str">
        <f>IFERROR(VLOOKUP(E1030,'Promociones Vigentes'!A:B,2,),"")</f>
        <v/>
      </c>
      <c r="I1030" s="16" t="str">
        <f>IFERROR(VLOOKUP(E1030,'Promociones Vigentes'!A:C,3,),"")</f>
        <v/>
      </c>
      <c r="J1030" s="20">
        <f t="shared" si="32"/>
        <v>1068.46</v>
      </c>
      <c r="K1030" s="20">
        <f t="shared" si="33"/>
        <v>1009.1</v>
      </c>
      <c r="L1030" s="16" t="str">
        <f>IFERROR(VLOOKUP(E1030,'Promociones Vigentes'!A:D,4,),"")</f>
        <v/>
      </c>
    </row>
    <row r="1031" spans="1:12" x14ac:dyDescent="0.3">
      <c r="A1031" s="105" t="s">
        <v>745</v>
      </c>
      <c r="B1031" s="105" t="s">
        <v>218</v>
      </c>
      <c r="C1031" s="47">
        <v>7791293041919</v>
      </c>
      <c r="D1031" s="106">
        <v>24</v>
      </c>
      <c r="E1031" s="106" t="s">
        <v>2338</v>
      </c>
      <c r="F1031" s="46">
        <v>1443.35</v>
      </c>
      <c r="G1031" s="46">
        <v>1363.17</v>
      </c>
      <c r="H1031" s="16" t="str">
        <f>IFERROR(VLOOKUP(E1031,'Promociones Vigentes'!A:B,2,),"")</f>
        <v/>
      </c>
      <c r="I1031" s="16" t="str">
        <f>IFERROR(VLOOKUP(E1031,'Promociones Vigentes'!A:C,3,),"")</f>
        <v/>
      </c>
      <c r="J1031" s="20">
        <f t="shared" si="32"/>
        <v>1443.35</v>
      </c>
      <c r="K1031" s="20">
        <f t="shared" si="33"/>
        <v>1363.17</v>
      </c>
      <c r="L1031" s="16" t="str">
        <f>IFERROR(VLOOKUP(E1031,'Promociones Vigentes'!A:D,4,),"")</f>
        <v/>
      </c>
    </row>
    <row r="1032" spans="1:12" x14ac:dyDescent="0.3">
      <c r="A1032" s="105" t="s">
        <v>745</v>
      </c>
      <c r="B1032" s="105" t="s">
        <v>218</v>
      </c>
      <c r="C1032" s="47">
        <v>7791293049137</v>
      </c>
      <c r="D1032" s="106">
        <v>24</v>
      </c>
      <c r="E1032" s="106" t="s">
        <v>2540</v>
      </c>
      <c r="F1032" s="46">
        <v>1443.35</v>
      </c>
      <c r="G1032" s="46">
        <v>1363.17</v>
      </c>
      <c r="H1032" s="16" t="str">
        <f>IFERROR(VLOOKUP(E1032,'Promociones Vigentes'!A:B,2,),"")</f>
        <v/>
      </c>
      <c r="I1032" s="16" t="str">
        <f>IFERROR(VLOOKUP(E1032,'Promociones Vigentes'!A:C,3,),"")</f>
        <v/>
      </c>
      <c r="J1032" s="20">
        <f t="shared" si="32"/>
        <v>1443.35</v>
      </c>
      <c r="K1032" s="20">
        <f t="shared" si="33"/>
        <v>1363.17</v>
      </c>
      <c r="L1032" s="16" t="str">
        <f>IFERROR(VLOOKUP(E1032,'Promociones Vigentes'!A:D,4,),"")</f>
        <v/>
      </c>
    </row>
    <row r="1033" spans="1:12" x14ac:dyDescent="0.3">
      <c r="A1033" s="105" t="s">
        <v>745</v>
      </c>
      <c r="B1033" s="105" t="s">
        <v>218</v>
      </c>
      <c r="C1033" s="47">
        <v>7791293049144</v>
      </c>
      <c r="D1033" s="106">
        <v>24</v>
      </c>
      <c r="E1033" s="106" t="s">
        <v>2339</v>
      </c>
      <c r="F1033" s="46">
        <v>1443.35</v>
      </c>
      <c r="G1033" s="46">
        <v>1363.17</v>
      </c>
      <c r="H1033" s="16" t="str">
        <f>IFERROR(VLOOKUP(E1033,'Promociones Vigentes'!A:B,2,),"")</f>
        <v/>
      </c>
      <c r="I1033" s="16" t="str">
        <f>IFERROR(VLOOKUP(E1033,'Promociones Vigentes'!A:C,3,),"")</f>
        <v/>
      </c>
      <c r="J1033" s="20">
        <f t="shared" si="32"/>
        <v>1443.35</v>
      </c>
      <c r="K1033" s="20">
        <f t="shared" si="33"/>
        <v>1363.17</v>
      </c>
      <c r="L1033" s="16" t="str">
        <f>IFERROR(VLOOKUP(E1033,'Promociones Vigentes'!A:D,4,),"")</f>
        <v/>
      </c>
    </row>
    <row r="1034" spans="1:12" x14ac:dyDescent="0.3">
      <c r="A1034" s="105" t="s">
        <v>745</v>
      </c>
      <c r="B1034" s="105" t="s">
        <v>218</v>
      </c>
      <c r="C1034" s="47">
        <v>78944800</v>
      </c>
      <c r="D1034" s="106">
        <v>12</v>
      </c>
      <c r="E1034" s="106" t="s">
        <v>2428</v>
      </c>
      <c r="F1034" s="46">
        <v>1499.4</v>
      </c>
      <c r="G1034" s="46">
        <v>1416.11</v>
      </c>
      <c r="H1034" s="16" t="str">
        <f>IFERROR(VLOOKUP(E1034,'Promociones Vigentes'!A:B,2,),"")</f>
        <v/>
      </c>
      <c r="I1034" s="16" t="str">
        <f>IFERROR(VLOOKUP(E1034,'Promociones Vigentes'!A:C,3,),"")</f>
        <v/>
      </c>
      <c r="J1034" s="20">
        <f t="shared" si="32"/>
        <v>1499.4</v>
      </c>
      <c r="K1034" s="20">
        <f t="shared" si="33"/>
        <v>1416.11</v>
      </c>
      <c r="L1034" s="16" t="str">
        <f>IFERROR(VLOOKUP(E1034,'Promociones Vigentes'!A:D,4,),"")</f>
        <v/>
      </c>
    </row>
    <row r="1035" spans="1:12" x14ac:dyDescent="0.3">
      <c r="A1035" s="105" t="s">
        <v>745</v>
      </c>
      <c r="B1035" s="105" t="s">
        <v>218</v>
      </c>
      <c r="C1035" s="47">
        <v>78944794</v>
      </c>
      <c r="D1035" s="106">
        <v>12</v>
      </c>
      <c r="E1035" s="106" t="s">
        <v>2429</v>
      </c>
      <c r="F1035" s="46">
        <v>1499.4</v>
      </c>
      <c r="G1035" s="46">
        <v>1416.11</v>
      </c>
      <c r="H1035" s="16" t="str">
        <f>IFERROR(VLOOKUP(E1035,'Promociones Vigentes'!A:B,2,),"")</f>
        <v/>
      </c>
      <c r="I1035" s="16" t="str">
        <f>IFERROR(VLOOKUP(E1035,'Promociones Vigentes'!A:C,3,),"")</f>
        <v/>
      </c>
      <c r="J1035" s="20">
        <f t="shared" si="32"/>
        <v>1499.4</v>
      </c>
      <c r="K1035" s="20">
        <f t="shared" si="33"/>
        <v>1416.11</v>
      </c>
      <c r="L1035" s="16" t="str">
        <f>IFERROR(VLOOKUP(E1035,'Promociones Vigentes'!A:D,4,),"")</f>
        <v/>
      </c>
    </row>
    <row r="1036" spans="1:12" x14ac:dyDescent="0.3">
      <c r="A1036" s="105" t="s">
        <v>745</v>
      </c>
      <c r="B1036" s="105" t="s">
        <v>218</v>
      </c>
      <c r="C1036" s="47">
        <v>78944848</v>
      </c>
      <c r="D1036" s="106">
        <v>12</v>
      </c>
      <c r="E1036" s="106" t="s">
        <v>2476</v>
      </c>
      <c r="F1036" s="46">
        <v>1499.4</v>
      </c>
      <c r="G1036" s="46">
        <v>1416.11</v>
      </c>
      <c r="H1036" s="16" t="str">
        <f>IFERROR(VLOOKUP(E1036,'Promociones Vigentes'!A:B,2,),"")</f>
        <v/>
      </c>
      <c r="I1036" s="16" t="str">
        <f>IFERROR(VLOOKUP(E1036,'Promociones Vigentes'!A:C,3,),"")</f>
        <v/>
      </c>
      <c r="J1036" s="20">
        <f t="shared" si="32"/>
        <v>1499.4</v>
      </c>
      <c r="K1036" s="20">
        <f t="shared" si="33"/>
        <v>1416.11</v>
      </c>
      <c r="L1036" s="16" t="str">
        <f>IFERROR(VLOOKUP(E1036,'Promociones Vigentes'!A:D,4,),"")</f>
        <v/>
      </c>
    </row>
    <row r="1037" spans="1:12" x14ac:dyDescent="0.3">
      <c r="A1037" s="105" t="s">
        <v>745</v>
      </c>
      <c r="B1037" s="105" t="s">
        <v>218</v>
      </c>
      <c r="C1037" s="47">
        <v>78944855</v>
      </c>
      <c r="D1037" s="106">
        <v>12</v>
      </c>
      <c r="E1037" s="106" t="s">
        <v>2477</v>
      </c>
      <c r="F1037" s="46">
        <v>1499.4</v>
      </c>
      <c r="G1037" s="46">
        <v>1416.11</v>
      </c>
      <c r="H1037" s="16" t="str">
        <f>IFERROR(VLOOKUP(E1037,'Promociones Vigentes'!A:B,2,),"")</f>
        <v/>
      </c>
      <c r="I1037" s="16" t="str">
        <f>IFERROR(VLOOKUP(E1037,'Promociones Vigentes'!A:C,3,),"")</f>
        <v/>
      </c>
      <c r="J1037" s="20">
        <f t="shared" si="32"/>
        <v>1499.4</v>
      </c>
      <c r="K1037" s="20">
        <f t="shared" si="33"/>
        <v>1416.11</v>
      </c>
      <c r="L1037" s="16" t="str">
        <f>IFERROR(VLOOKUP(E1037,'Promociones Vigentes'!A:D,4,),"")</f>
        <v/>
      </c>
    </row>
    <row r="1038" spans="1:12" x14ac:dyDescent="0.3">
      <c r="A1038" s="105" t="s">
        <v>745</v>
      </c>
      <c r="B1038" s="105" t="s">
        <v>218</v>
      </c>
      <c r="C1038" s="47">
        <v>7791293049465</v>
      </c>
      <c r="D1038" s="106">
        <v>12</v>
      </c>
      <c r="E1038" s="106" t="s">
        <v>2430</v>
      </c>
      <c r="F1038" s="46">
        <v>1532.72</v>
      </c>
      <c r="G1038" s="46">
        <v>1447.57</v>
      </c>
      <c r="H1038" s="16" t="str">
        <f>IFERROR(VLOOKUP(E1038,'Promociones Vigentes'!A:B,2,),"")</f>
        <v/>
      </c>
      <c r="I1038" s="16" t="str">
        <f>IFERROR(VLOOKUP(E1038,'Promociones Vigentes'!A:C,3,),"")</f>
        <v/>
      </c>
      <c r="J1038" s="20">
        <f t="shared" si="32"/>
        <v>1532.72</v>
      </c>
      <c r="K1038" s="20">
        <f t="shared" si="33"/>
        <v>1447.57</v>
      </c>
      <c r="L1038" s="16" t="str">
        <f>IFERROR(VLOOKUP(E1038,'Promociones Vigentes'!A:D,4,),"")</f>
        <v/>
      </c>
    </row>
    <row r="1039" spans="1:12" x14ac:dyDescent="0.3">
      <c r="A1039" s="105" t="s">
        <v>745</v>
      </c>
      <c r="B1039" s="105" t="s">
        <v>218</v>
      </c>
      <c r="C1039" s="47">
        <v>7791293049502</v>
      </c>
      <c r="D1039" s="106">
        <v>12</v>
      </c>
      <c r="E1039" s="106" t="s">
        <v>2319</v>
      </c>
      <c r="F1039" s="46">
        <v>1532.72</v>
      </c>
      <c r="G1039" s="46">
        <v>1447.57</v>
      </c>
      <c r="H1039" s="16" t="str">
        <f>IFERROR(VLOOKUP(E1039,'Promociones Vigentes'!A:B,2,),"")</f>
        <v/>
      </c>
      <c r="I1039" s="16" t="str">
        <f>IFERROR(VLOOKUP(E1039,'Promociones Vigentes'!A:C,3,),"")</f>
        <v/>
      </c>
      <c r="J1039" s="20">
        <f t="shared" si="32"/>
        <v>1532.72</v>
      </c>
      <c r="K1039" s="20">
        <f t="shared" si="33"/>
        <v>1447.57</v>
      </c>
      <c r="L1039" s="16" t="str">
        <f>IFERROR(VLOOKUP(E1039,'Promociones Vigentes'!A:D,4,),"")</f>
        <v/>
      </c>
    </row>
    <row r="1040" spans="1:12" x14ac:dyDescent="0.3">
      <c r="A1040" s="105" t="s">
        <v>745</v>
      </c>
      <c r="B1040" s="105" t="s">
        <v>218</v>
      </c>
      <c r="C1040" s="47">
        <v>7791293049519</v>
      </c>
      <c r="D1040" s="106">
        <v>12</v>
      </c>
      <c r="E1040" s="106" t="s">
        <v>2431</v>
      </c>
      <c r="F1040" s="46">
        <v>1586.67</v>
      </c>
      <c r="G1040" s="46">
        <v>1498.52</v>
      </c>
      <c r="H1040" s="16" t="str">
        <f>IFERROR(VLOOKUP(E1040,'Promociones Vigentes'!A:B,2,),"")</f>
        <v/>
      </c>
      <c r="I1040" s="16" t="str">
        <f>IFERROR(VLOOKUP(E1040,'Promociones Vigentes'!A:C,3,),"")</f>
        <v/>
      </c>
      <c r="J1040" s="20">
        <f t="shared" si="32"/>
        <v>1586.67</v>
      </c>
      <c r="K1040" s="20">
        <f t="shared" si="33"/>
        <v>1498.52</v>
      </c>
      <c r="L1040" s="16" t="str">
        <f>IFERROR(VLOOKUP(E1040,'Promociones Vigentes'!A:D,4,),"")</f>
        <v/>
      </c>
    </row>
    <row r="1041" spans="1:12" x14ac:dyDescent="0.3">
      <c r="A1041" s="105" t="s">
        <v>745</v>
      </c>
      <c r="B1041" s="105" t="s">
        <v>218</v>
      </c>
      <c r="C1041" s="47">
        <v>7791293049526</v>
      </c>
      <c r="D1041" s="106">
        <v>12</v>
      </c>
      <c r="E1041" s="106" t="s">
        <v>2432</v>
      </c>
      <c r="F1041" s="46">
        <v>1418.68</v>
      </c>
      <c r="G1041" s="46">
        <v>1339.86</v>
      </c>
      <c r="H1041" s="16" t="str">
        <f>IFERROR(VLOOKUP(E1041,'Promociones Vigentes'!A:B,2,),"")</f>
        <v/>
      </c>
      <c r="I1041" s="16" t="str">
        <f>IFERROR(VLOOKUP(E1041,'Promociones Vigentes'!A:C,3,),"")</f>
        <v/>
      </c>
      <c r="J1041" s="20">
        <f t="shared" si="32"/>
        <v>1418.68</v>
      </c>
      <c r="K1041" s="20">
        <f t="shared" si="33"/>
        <v>1339.86</v>
      </c>
      <c r="L1041" s="16" t="str">
        <f>IFERROR(VLOOKUP(E1041,'Promociones Vigentes'!A:D,4,),"")</f>
        <v/>
      </c>
    </row>
    <row r="1042" spans="1:12" x14ac:dyDescent="0.3">
      <c r="A1042" s="105" t="s">
        <v>745</v>
      </c>
      <c r="B1042" s="105" t="s">
        <v>218</v>
      </c>
      <c r="C1042" s="47">
        <v>7791293049533</v>
      </c>
      <c r="D1042" s="106">
        <v>12</v>
      </c>
      <c r="E1042" s="106" t="s">
        <v>2433</v>
      </c>
      <c r="F1042" s="46">
        <v>1586.67</v>
      </c>
      <c r="G1042" s="46">
        <v>1498.52</v>
      </c>
      <c r="H1042" s="16" t="str">
        <f>IFERROR(VLOOKUP(E1042,'Promociones Vigentes'!A:B,2,),"")</f>
        <v/>
      </c>
      <c r="I1042" s="16" t="str">
        <f>IFERROR(VLOOKUP(E1042,'Promociones Vigentes'!A:C,3,),"")</f>
        <v/>
      </c>
      <c r="J1042" s="20">
        <f t="shared" si="32"/>
        <v>1586.67</v>
      </c>
      <c r="K1042" s="20">
        <f t="shared" si="33"/>
        <v>1498.52</v>
      </c>
      <c r="L1042" s="16" t="str">
        <f>IFERROR(VLOOKUP(E1042,'Promociones Vigentes'!A:D,4,),"")</f>
        <v/>
      </c>
    </row>
    <row r="1043" spans="1:12" x14ac:dyDescent="0.3">
      <c r="A1043" s="105" t="s">
        <v>745</v>
      </c>
      <c r="B1043" s="105" t="s">
        <v>218</v>
      </c>
      <c r="C1043" s="47">
        <v>7791293049540</v>
      </c>
      <c r="D1043" s="106">
        <v>12</v>
      </c>
      <c r="E1043" s="106" t="s">
        <v>2434</v>
      </c>
      <c r="F1043" s="46">
        <v>1418.68</v>
      </c>
      <c r="G1043" s="46">
        <v>1339.86</v>
      </c>
      <c r="H1043" s="16" t="str">
        <f>IFERROR(VLOOKUP(E1043,'Promociones Vigentes'!A:B,2,),"")</f>
        <v/>
      </c>
      <c r="I1043" s="16" t="str">
        <f>IFERROR(VLOOKUP(E1043,'Promociones Vigentes'!A:C,3,),"")</f>
        <v/>
      </c>
      <c r="J1043" s="20">
        <f t="shared" si="32"/>
        <v>1418.68</v>
      </c>
      <c r="K1043" s="20">
        <f t="shared" si="33"/>
        <v>1339.86</v>
      </c>
      <c r="L1043" s="16" t="str">
        <f>IFERROR(VLOOKUP(E1043,'Promociones Vigentes'!A:D,4,),"")</f>
        <v/>
      </c>
    </row>
    <row r="1044" spans="1:12" x14ac:dyDescent="0.3">
      <c r="A1044" s="105" t="s">
        <v>745</v>
      </c>
      <c r="B1044" s="105" t="s">
        <v>218</v>
      </c>
      <c r="C1044" s="47">
        <v>7791293049557</v>
      </c>
      <c r="D1044" s="106">
        <v>12</v>
      </c>
      <c r="E1044" s="106" t="s">
        <v>2435</v>
      </c>
      <c r="F1044" s="46">
        <v>1586.67</v>
      </c>
      <c r="G1044" s="46">
        <v>1498.52</v>
      </c>
      <c r="H1044" s="16" t="str">
        <f>IFERROR(VLOOKUP(E1044,'Promociones Vigentes'!A:B,2,),"")</f>
        <v/>
      </c>
      <c r="I1044" s="16" t="str">
        <f>IFERROR(VLOOKUP(E1044,'Promociones Vigentes'!A:C,3,),"")</f>
        <v/>
      </c>
      <c r="J1044" s="20">
        <f t="shared" si="32"/>
        <v>1586.67</v>
      </c>
      <c r="K1044" s="20">
        <f t="shared" si="33"/>
        <v>1498.52</v>
      </c>
      <c r="L1044" s="16" t="str">
        <f>IFERROR(VLOOKUP(E1044,'Promociones Vigentes'!A:D,4,),"")</f>
        <v/>
      </c>
    </row>
    <row r="1045" spans="1:12" x14ac:dyDescent="0.3">
      <c r="A1045" s="105" t="s">
        <v>745</v>
      </c>
      <c r="B1045" s="105" t="s">
        <v>218</v>
      </c>
      <c r="C1045" s="47">
        <v>7791293045160</v>
      </c>
      <c r="D1045" s="106">
        <v>12</v>
      </c>
      <c r="E1045" s="106" t="s">
        <v>2320</v>
      </c>
      <c r="F1045" s="46">
        <v>1564.62</v>
      </c>
      <c r="G1045" s="46">
        <v>1477.69</v>
      </c>
      <c r="H1045" s="16" t="str">
        <f>IFERROR(VLOOKUP(E1045,'Promociones Vigentes'!A:B,2,),"")</f>
        <v/>
      </c>
      <c r="I1045" s="16" t="str">
        <f>IFERROR(VLOOKUP(E1045,'Promociones Vigentes'!A:C,3,),"")</f>
        <v/>
      </c>
      <c r="J1045" s="20">
        <f t="shared" si="32"/>
        <v>1564.62</v>
      </c>
      <c r="K1045" s="20">
        <f t="shared" si="33"/>
        <v>1477.69</v>
      </c>
      <c r="L1045" s="16" t="str">
        <f>IFERROR(VLOOKUP(E1045,'Promociones Vigentes'!A:D,4,),"")</f>
        <v/>
      </c>
    </row>
    <row r="1046" spans="1:12" x14ac:dyDescent="0.3">
      <c r="A1046" s="105" t="s">
        <v>745</v>
      </c>
      <c r="B1046" s="105" t="s">
        <v>10</v>
      </c>
      <c r="C1046" s="47">
        <v>7790064007000</v>
      </c>
      <c r="D1046" s="106">
        <v>12</v>
      </c>
      <c r="E1046" s="106" t="s">
        <v>1215</v>
      </c>
      <c r="F1046" s="46">
        <v>2788.55</v>
      </c>
      <c r="G1046" s="46">
        <v>2726.51</v>
      </c>
      <c r="H1046" s="16" t="str">
        <f>IFERROR(VLOOKUP(E1046,'Promociones Vigentes'!A:B,2,),"")</f>
        <v/>
      </c>
      <c r="I1046" s="16" t="str">
        <f>IFERROR(VLOOKUP(E1046,'Promociones Vigentes'!A:C,3,),"")</f>
        <v/>
      </c>
      <c r="J1046" s="20">
        <f t="shared" si="32"/>
        <v>2788.55</v>
      </c>
      <c r="K1046" s="20">
        <f t="shared" si="33"/>
        <v>2726.51</v>
      </c>
      <c r="L1046" s="16" t="str">
        <f>IFERROR(VLOOKUP(E1046,'Promociones Vigentes'!A:D,4,),"")</f>
        <v/>
      </c>
    </row>
    <row r="1047" spans="1:12" x14ac:dyDescent="0.3">
      <c r="A1047" s="105" t="s">
        <v>745</v>
      </c>
      <c r="B1047" s="105" t="s">
        <v>67</v>
      </c>
      <c r="C1047" s="47">
        <v>7791600070069</v>
      </c>
      <c r="D1047" s="106">
        <v>6</v>
      </c>
      <c r="E1047" s="106" t="s">
        <v>1703</v>
      </c>
      <c r="F1047" s="46">
        <v>6062.98</v>
      </c>
      <c r="G1047" s="46">
        <v>6062.98</v>
      </c>
      <c r="H1047" s="16" t="str">
        <f>IFERROR(VLOOKUP(E1047,'Promociones Vigentes'!A:B,2,),"")</f>
        <v/>
      </c>
      <c r="I1047" s="16" t="str">
        <f>IFERROR(VLOOKUP(E1047,'Promociones Vigentes'!A:C,3,),"")</f>
        <v/>
      </c>
      <c r="J1047" s="20">
        <f t="shared" si="32"/>
        <v>6062.98</v>
      </c>
      <c r="K1047" s="20">
        <f t="shared" si="33"/>
        <v>6062.98</v>
      </c>
      <c r="L1047" s="16" t="str">
        <f>IFERROR(VLOOKUP(E1047,'Promociones Vigentes'!A:D,4,),"")</f>
        <v/>
      </c>
    </row>
    <row r="1048" spans="1:12" x14ac:dyDescent="0.3">
      <c r="A1048" s="105" t="s">
        <v>745</v>
      </c>
      <c r="B1048" s="105" t="s">
        <v>125</v>
      </c>
      <c r="C1048" s="47">
        <v>7798345760644</v>
      </c>
      <c r="D1048" s="106">
        <v>12</v>
      </c>
      <c r="E1048" s="106" t="s">
        <v>1348</v>
      </c>
      <c r="F1048" s="46">
        <v>1764.54</v>
      </c>
      <c r="G1048" s="46">
        <v>1764.54</v>
      </c>
      <c r="H1048" s="16" t="str">
        <f>IFERROR(VLOOKUP(E1048,'Promociones Vigentes'!A:B,2,),"")</f>
        <v/>
      </c>
      <c r="I1048" s="16" t="str">
        <f>IFERROR(VLOOKUP(E1048,'Promociones Vigentes'!A:C,3,),"")</f>
        <v/>
      </c>
      <c r="J1048" s="20">
        <f t="shared" si="32"/>
        <v>1764.54</v>
      </c>
      <c r="K1048" s="20">
        <f t="shared" si="33"/>
        <v>1764.54</v>
      </c>
      <c r="L1048" s="16" t="str">
        <f>IFERROR(VLOOKUP(E1048,'Promociones Vigentes'!A:D,4,),"")</f>
        <v/>
      </c>
    </row>
    <row r="1049" spans="1:12" x14ac:dyDescent="0.3">
      <c r="A1049" s="105" t="s">
        <v>745</v>
      </c>
      <c r="B1049" s="105" t="s">
        <v>125</v>
      </c>
      <c r="C1049" s="47">
        <v>7798345760651</v>
      </c>
      <c r="D1049" s="106">
        <v>12</v>
      </c>
      <c r="E1049" s="106" t="s">
        <v>1349</v>
      </c>
      <c r="F1049" s="46">
        <v>1764.54</v>
      </c>
      <c r="G1049" s="46">
        <v>1764.54</v>
      </c>
      <c r="H1049" s="16" t="str">
        <f>IFERROR(VLOOKUP(E1049,'Promociones Vigentes'!A:B,2,),"")</f>
        <v/>
      </c>
      <c r="I1049" s="16" t="str">
        <f>IFERROR(VLOOKUP(E1049,'Promociones Vigentes'!A:C,3,),"")</f>
        <v/>
      </c>
      <c r="J1049" s="20">
        <f t="shared" si="32"/>
        <v>1764.54</v>
      </c>
      <c r="K1049" s="20">
        <f t="shared" si="33"/>
        <v>1764.54</v>
      </c>
      <c r="L1049" s="16" t="str">
        <f>IFERROR(VLOOKUP(E1049,'Promociones Vigentes'!A:D,4,),"")</f>
        <v/>
      </c>
    </row>
    <row r="1050" spans="1:12" x14ac:dyDescent="0.3">
      <c r="A1050" s="105" t="s">
        <v>745</v>
      </c>
      <c r="B1050" s="105" t="s">
        <v>10</v>
      </c>
      <c r="C1050" s="47">
        <v>7790064007017</v>
      </c>
      <c r="D1050" s="106">
        <v>12</v>
      </c>
      <c r="E1050" s="106" t="s">
        <v>1216</v>
      </c>
      <c r="F1050" s="46">
        <v>2788.55</v>
      </c>
      <c r="G1050" s="46">
        <v>2726.51</v>
      </c>
      <c r="H1050" s="16" t="str">
        <f>IFERROR(VLOOKUP(E1050,'Promociones Vigentes'!A:B,2,),"")</f>
        <v/>
      </c>
      <c r="I1050" s="16" t="str">
        <f>IFERROR(VLOOKUP(E1050,'Promociones Vigentes'!A:C,3,),"")</f>
        <v/>
      </c>
      <c r="J1050" s="20">
        <f t="shared" si="32"/>
        <v>2788.55</v>
      </c>
      <c r="K1050" s="20">
        <f t="shared" si="33"/>
        <v>2726.51</v>
      </c>
      <c r="L1050" s="16" t="str">
        <f>IFERROR(VLOOKUP(E1050,'Promociones Vigentes'!A:D,4,),"")</f>
        <v/>
      </c>
    </row>
    <row r="1051" spans="1:12" x14ac:dyDescent="0.3">
      <c r="A1051" s="105" t="s">
        <v>745</v>
      </c>
      <c r="B1051" s="105" t="s">
        <v>10</v>
      </c>
      <c r="C1051" s="47">
        <v>7790064007024</v>
      </c>
      <c r="D1051" s="106">
        <v>12</v>
      </c>
      <c r="E1051" s="106" t="s">
        <v>1217</v>
      </c>
      <c r="F1051" s="46">
        <v>2788.55</v>
      </c>
      <c r="G1051" s="46">
        <v>2726.51</v>
      </c>
      <c r="H1051" s="16" t="str">
        <f>IFERROR(VLOOKUP(E1051,'Promociones Vigentes'!A:B,2,),"")</f>
        <v/>
      </c>
      <c r="I1051" s="16" t="str">
        <f>IFERROR(VLOOKUP(E1051,'Promociones Vigentes'!A:C,3,),"")</f>
        <v/>
      </c>
      <c r="J1051" s="20">
        <f t="shared" si="32"/>
        <v>2788.55</v>
      </c>
      <c r="K1051" s="20">
        <f t="shared" si="33"/>
        <v>2726.51</v>
      </c>
      <c r="L1051" s="16" t="str">
        <f>IFERROR(VLOOKUP(E1051,'Promociones Vigentes'!A:D,4,),"")</f>
        <v/>
      </c>
    </row>
    <row r="1052" spans="1:12" x14ac:dyDescent="0.3">
      <c r="A1052" s="105" t="s">
        <v>745</v>
      </c>
      <c r="B1052" s="105" t="s">
        <v>10</v>
      </c>
      <c r="C1052" s="47">
        <v>7790064007031</v>
      </c>
      <c r="D1052" s="106">
        <v>12</v>
      </c>
      <c r="E1052" s="106" t="s">
        <v>1218</v>
      </c>
      <c r="F1052" s="46">
        <v>2788.55</v>
      </c>
      <c r="G1052" s="46">
        <v>2726.51</v>
      </c>
      <c r="H1052" s="16" t="str">
        <f>IFERROR(VLOOKUP(E1052,'Promociones Vigentes'!A:B,2,),"")</f>
        <v/>
      </c>
      <c r="I1052" s="16" t="str">
        <f>IFERROR(VLOOKUP(E1052,'Promociones Vigentes'!A:C,3,),"")</f>
        <v/>
      </c>
      <c r="J1052" s="20">
        <f t="shared" si="32"/>
        <v>2788.55</v>
      </c>
      <c r="K1052" s="20">
        <f t="shared" si="33"/>
        <v>2726.51</v>
      </c>
      <c r="L1052" s="16" t="str">
        <f>IFERROR(VLOOKUP(E1052,'Promociones Vigentes'!A:D,4,),"")</f>
        <v/>
      </c>
    </row>
    <row r="1053" spans="1:12" x14ac:dyDescent="0.3">
      <c r="A1053" s="105" t="s">
        <v>745</v>
      </c>
      <c r="B1053" s="105" t="s">
        <v>10</v>
      </c>
      <c r="C1053" s="47">
        <v>7790064007048</v>
      </c>
      <c r="D1053" s="106">
        <v>12</v>
      </c>
      <c r="E1053" s="106" t="s">
        <v>1219</v>
      </c>
      <c r="F1053" s="46">
        <v>2788.55</v>
      </c>
      <c r="G1053" s="46">
        <v>2726.51</v>
      </c>
      <c r="H1053" s="16" t="str">
        <f>IFERROR(VLOOKUP(E1053,'Promociones Vigentes'!A:B,2,),"")</f>
        <v/>
      </c>
      <c r="I1053" s="16" t="str">
        <f>IFERROR(VLOOKUP(E1053,'Promociones Vigentes'!A:C,3,),"")</f>
        <v/>
      </c>
      <c r="J1053" s="20">
        <f t="shared" si="32"/>
        <v>2788.55</v>
      </c>
      <c r="K1053" s="20">
        <f t="shared" si="33"/>
        <v>2726.51</v>
      </c>
      <c r="L1053" s="16" t="str">
        <f>IFERROR(VLOOKUP(E1053,'Promociones Vigentes'!A:D,4,),"")</f>
        <v/>
      </c>
    </row>
    <row r="1054" spans="1:12" x14ac:dyDescent="0.3">
      <c r="A1054" s="105" t="s">
        <v>745</v>
      </c>
      <c r="B1054" s="105" t="s">
        <v>10</v>
      </c>
      <c r="C1054" s="47">
        <v>7790064007055</v>
      </c>
      <c r="D1054" s="106">
        <v>12</v>
      </c>
      <c r="E1054" s="106" t="s">
        <v>1220</v>
      </c>
      <c r="F1054" s="46">
        <v>2788.55</v>
      </c>
      <c r="G1054" s="46">
        <v>2726.51</v>
      </c>
      <c r="H1054" s="16" t="str">
        <f>IFERROR(VLOOKUP(E1054,'Promociones Vigentes'!A:B,2,),"")</f>
        <v/>
      </c>
      <c r="I1054" s="16" t="str">
        <f>IFERROR(VLOOKUP(E1054,'Promociones Vigentes'!A:C,3,),"")</f>
        <v/>
      </c>
      <c r="J1054" s="20">
        <f t="shared" si="32"/>
        <v>2788.55</v>
      </c>
      <c r="K1054" s="20">
        <f t="shared" si="33"/>
        <v>2726.51</v>
      </c>
      <c r="L1054" s="16" t="str">
        <f>IFERROR(VLOOKUP(E1054,'Promociones Vigentes'!A:D,4,),"")</f>
        <v/>
      </c>
    </row>
    <row r="1055" spans="1:12" x14ac:dyDescent="0.3">
      <c r="A1055" s="105" t="s">
        <v>745</v>
      </c>
      <c r="B1055" s="105" t="s">
        <v>10</v>
      </c>
      <c r="C1055" s="47">
        <v>7790064007062</v>
      </c>
      <c r="D1055" s="106">
        <v>12</v>
      </c>
      <c r="E1055" s="106" t="s">
        <v>2902</v>
      </c>
      <c r="F1055" s="46">
        <v>3850.32</v>
      </c>
      <c r="G1055" s="46">
        <v>3764.66</v>
      </c>
      <c r="H1055" s="16" t="str">
        <f>IFERROR(VLOOKUP(E1055,'Promociones Vigentes'!A:B,2,),"")</f>
        <v/>
      </c>
      <c r="I1055" s="16" t="str">
        <f>IFERROR(VLOOKUP(E1055,'Promociones Vigentes'!A:C,3,),"")</f>
        <v/>
      </c>
      <c r="J1055" s="20">
        <f t="shared" si="32"/>
        <v>3850.32</v>
      </c>
      <c r="K1055" s="20">
        <f t="shared" si="33"/>
        <v>3764.66</v>
      </c>
      <c r="L1055" s="16" t="str">
        <f>IFERROR(VLOOKUP(E1055,'Promociones Vigentes'!A:D,4,),"")</f>
        <v/>
      </c>
    </row>
    <row r="1056" spans="1:12" x14ac:dyDescent="0.3">
      <c r="A1056" s="105" t="s">
        <v>745</v>
      </c>
      <c r="B1056" s="105" t="s">
        <v>10</v>
      </c>
      <c r="C1056" s="47">
        <v>7790064007079</v>
      </c>
      <c r="D1056" s="106">
        <v>12</v>
      </c>
      <c r="E1056" s="106" t="s">
        <v>2903</v>
      </c>
      <c r="F1056" s="46">
        <v>3850.32</v>
      </c>
      <c r="G1056" s="46">
        <v>3764.66</v>
      </c>
      <c r="H1056" s="16" t="str">
        <f>IFERROR(VLOOKUP(E1056,'Promociones Vigentes'!A:B,2,),"")</f>
        <v/>
      </c>
      <c r="I1056" s="16" t="str">
        <f>IFERROR(VLOOKUP(E1056,'Promociones Vigentes'!A:C,3,),"")</f>
        <v/>
      </c>
      <c r="J1056" s="20">
        <f t="shared" si="32"/>
        <v>3850.32</v>
      </c>
      <c r="K1056" s="20">
        <f t="shared" si="33"/>
        <v>3764.66</v>
      </c>
      <c r="L1056" s="16" t="str">
        <f>IFERROR(VLOOKUP(E1056,'Promociones Vigentes'!A:D,4,),"")</f>
        <v/>
      </c>
    </row>
    <row r="1057" spans="1:12" x14ac:dyDescent="0.3">
      <c r="A1057" s="105" t="s">
        <v>745</v>
      </c>
      <c r="B1057" s="105" t="s">
        <v>10</v>
      </c>
      <c r="C1057" s="47">
        <v>7790064007086</v>
      </c>
      <c r="D1057" s="106">
        <v>12</v>
      </c>
      <c r="E1057" s="106" t="s">
        <v>2904</v>
      </c>
      <c r="F1057" s="46">
        <v>3850.32</v>
      </c>
      <c r="G1057" s="46">
        <v>3764.66</v>
      </c>
      <c r="H1057" s="16" t="str">
        <f>IFERROR(VLOOKUP(E1057,'Promociones Vigentes'!A:B,2,),"")</f>
        <v/>
      </c>
      <c r="I1057" s="16" t="str">
        <f>IFERROR(VLOOKUP(E1057,'Promociones Vigentes'!A:C,3,),"")</f>
        <v/>
      </c>
      <c r="J1057" s="20">
        <f t="shared" si="32"/>
        <v>3850.32</v>
      </c>
      <c r="K1057" s="20">
        <f t="shared" si="33"/>
        <v>3764.66</v>
      </c>
      <c r="L1057" s="16" t="str">
        <f>IFERROR(VLOOKUP(E1057,'Promociones Vigentes'!A:D,4,),"")</f>
        <v/>
      </c>
    </row>
    <row r="1058" spans="1:12" x14ac:dyDescent="0.3">
      <c r="A1058" s="105" t="s">
        <v>745</v>
      </c>
      <c r="B1058" s="105" t="s">
        <v>10</v>
      </c>
      <c r="C1058" s="47">
        <v>7790064007093</v>
      </c>
      <c r="D1058" s="106">
        <v>12</v>
      </c>
      <c r="E1058" s="106" t="s">
        <v>2905</v>
      </c>
      <c r="F1058" s="46">
        <v>3850.32</v>
      </c>
      <c r="G1058" s="46">
        <v>3764.66</v>
      </c>
      <c r="H1058" s="16" t="str">
        <f>IFERROR(VLOOKUP(E1058,'Promociones Vigentes'!A:B,2,),"")</f>
        <v/>
      </c>
      <c r="I1058" s="16" t="str">
        <f>IFERROR(VLOOKUP(E1058,'Promociones Vigentes'!A:C,3,),"")</f>
        <v/>
      </c>
      <c r="J1058" s="20">
        <f t="shared" si="32"/>
        <v>3850.32</v>
      </c>
      <c r="K1058" s="20">
        <f t="shared" si="33"/>
        <v>3764.66</v>
      </c>
      <c r="L1058" s="16" t="str">
        <f>IFERROR(VLOOKUP(E1058,'Promociones Vigentes'!A:D,4,),"")</f>
        <v/>
      </c>
    </row>
    <row r="1059" spans="1:12" x14ac:dyDescent="0.3">
      <c r="A1059" s="105" t="s">
        <v>745</v>
      </c>
      <c r="B1059" s="105" t="s">
        <v>10</v>
      </c>
      <c r="C1059" s="47">
        <v>7790064007109</v>
      </c>
      <c r="D1059" s="106">
        <v>12</v>
      </c>
      <c r="E1059" s="106" t="s">
        <v>2906</v>
      </c>
      <c r="F1059" s="46">
        <v>3850.32</v>
      </c>
      <c r="G1059" s="46">
        <v>3764.66</v>
      </c>
      <c r="H1059" s="16" t="str">
        <f>IFERROR(VLOOKUP(E1059,'Promociones Vigentes'!A:B,2,),"")</f>
        <v/>
      </c>
      <c r="I1059" s="16" t="str">
        <f>IFERROR(VLOOKUP(E1059,'Promociones Vigentes'!A:C,3,),"")</f>
        <v/>
      </c>
      <c r="J1059" s="20">
        <f t="shared" si="32"/>
        <v>3850.32</v>
      </c>
      <c r="K1059" s="20">
        <f t="shared" si="33"/>
        <v>3764.66</v>
      </c>
      <c r="L1059" s="16" t="str">
        <f>IFERROR(VLOOKUP(E1059,'Promociones Vigentes'!A:D,4,),"")</f>
        <v/>
      </c>
    </row>
    <row r="1060" spans="1:12" x14ac:dyDescent="0.3">
      <c r="A1060" s="105" t="s">
        <v>745</v>
      </c>
      <c r="B1060" s="105" t="s">
        <v>10</v>
      </c>
      <c r="C1060" s="47">
        <v>7790064007116</v>
      </c>
      <c r="D1060" s="106">
        <v>12</v>
      </c>
      <c r="E1060" s="106" t="s">
        <v>2907</v>
      </c>
      <c r="F1060" s="46">
        <v>3850.32</v>
      </c>
      <c r="G1060" s="46">
        <v>3764.66</v>
      </c>
      <c r="H1060" s="16" t="str">
        <f>IFERROR(VLOOKUP(E1060,'Promociones Vigentes'!A:B,2,),"")</f>
        <v/>
      </c>
      <c r="I1060" s="16" t="str">
        <f>IFERROR(VLOOKUP(E1060,'Promociones Vigentes'!A:C,3,),"")</f>
        <v/>
      </c>
      <c r="J1060" s="20">
        <f t="shared" si="32"/>
        <v>3850.32</v>
      </c>
      <c r="K1060" s="20">
        <f t="shared" si="33"/>
        <v>3764.66</v>
      </c>
      <c r="L1060" s="16" t="str">
        <f>IFERROR(VLOOKUP(E1060,'Promociones Vigentes'!A:D,4,),"")</f>
        <v/>
      </c>
    </row>
    <row r="1061" spans="1:12" x14ac:dyDescent="0.3">
      <c r="A1061" s="105" t="s">
        <v>745</v>
      </c>
      <c r="B1061" s="105" t="s">
        <v>544</v>
      </c>
      <c r="C1061" s="47">
        <v>7794640171758</v>
      </c>
      <c r="D1061" s="106">
        <v>24</v>
      </c>
      <c r="E1061" s="106" t="s">
        <v>1221</v>
      </c>
      <c r="F1061" s="46">
        <v>5334.15</v>
      </c>
      <c r="G1061" s="46">
        <v>5334.15</v>
      </c>
      <c r="H1061" s="16" t="str">
        <f>IFERROR(VLOOKUP(E1061,'Promociones Vigentes'!A:B,2,),"")</f>
        <v/>
      </c>
      <c r="I1061" s="16" t="str">
        <f>IFERROR(VLOOKUP(E1061,'Promociones Vigentes'!A:C,3,),"")</f>
        <v/>
      </c>
      <c r="J1061" s="20">
        <f t="shared" si="32"/>
        <v>5334.15</v>
      </c>
      <c r="K1061" s="20">
        <f t="shared" si="33"/>
        <v>5334.15</v>
      </c>
      <c r="L1061" s="16" t="str">
        <f>IFERROR(VLOOKUP(E1061,'Promociones Vigentes'!A:D,4,),"")</f>
        <v/>
      </c>
    </row>
    <row r="1062" spans="1:12" x14ac:dyDescent="0.3">
      <c r="A1062" s="105" t="s">
        <v>745</v>
      </c>
      <c r="B1062" s="105" t="s">
        <v>544</v>
      </c>
      <c r="C1062" s="47">
        <v>7794640171765</v>
      </c>
      <c r="D1062" s="106">
        <v>24</v>
      </c>
      <c r="E1062" s="106" t="s">
        <v>1222</v>
      </c>
      <c r="F1062" s="46">
        <v>8605.1299999999992</v>
      </c>
      <c r="G1062" s="46">
        <v>8605.1299999999992</v>
      </c>
      <c r="H1062" s="16" t="str">
        <f>IFERROR(VLOOKUP(E1062,'Promociones Vigentes'!A:B,2,),"")</f>
        <v/>
      </c>
      <c r="I1062" s="16" t="str">
        <f>IFERROR(VLOOKUP(E1062,'Promociones Vigentes'!A:C,3,),"")</f>
        <v/>
      </c>
      <c r="J1062" s="20">
        <f t="shared" si="32"/>
        <v>8605.1299999999992</v>
      </c>
      <c r="K1062" s="20">
        <f t="shared" si="33"/>
        <v>8605.1299999999992</v>
      </c>
      <c r="L1062" s="16" t="str">
        <f>IFERROR(VLOOKUP(E1062,'Promociones Vigentes'!A:D,4,),"")</f>
        <v/>
      </c>
    </row>
    <row r="1063" spans="1:12" x14ac:dyDescent="0.3">
      <c r="A1063" s="105" t="s">
        <v>745</v>
      </c>
      <c r="B1063" s="105" t="s">
        <v>67</v>
      </c>
      <c r="C1063" s="47">
        <v>7791600072070</v>
      </c>
      <c r="D1063" s="106">
        <v>6</v>
      </c>
      <c r="E1063" s="106" t="s">
        <v>720</v>
      </c>
      <c r="F1063" s="46">
        <v>2523.86</v>
      </c>
      <c r="G1063" s="46">
        <v>2523.86</v>
      </c>
      <c r="H1063" s="16" t="str">
        <f>IFERROR(VLOOKUP(E1063,'Promociones Vigentes'!A:B,2,),"")</f>
        <v/>
      </c>
      <c r="I1063" s="16" t="str">
        <f>IFERROR(VLOOKUP(E1063,'Promociones Vigentes'!A:C,3,),"")</f>
        <v/>
      </c>
      <c r="J1063" s="20">
        <f t="shared" si="32"/>
        <v>2523.86</v>
      </c>
      <c r="K1063" s="20">
        <f t="shared" si="33"/>
        <v>2523.86</v>
      </c>
      <c r="L1063" s="16" t="str">
        <f>IFERROR(VLOOKUP(E1063,'Promociones Vigentes'!A:D,4,),"")</f>
        <v/>
      </c>
    </row>
    <row r="1064" spans="1:12" x14ac:dyDescent="0.3">
      <c r="A1064" s="105" t="s">
        <v>745</v>
      </c>
      <c r="B1064" s="105" t="s">
        <v>67</v>
      </c>
      <c r="C1064" s="47">
        <v>7791600742584</v>
      </c>
      <c r="D1064" s="106">
        <v>6</v>
      </c>
      <c r="E1064" s="106" t="s">
        <v>1715</v>
      </c>
      <c r="F1064" s="46">
        <v>2615.63</v>
      </c>
      <c r="G1064" s="46">
        <v>2615.63</v>
      </c>
      <c r="H1064" s="16" t="str">
        <f>IFERROR(VLOOKUP(E1064,'Promociones Vigentes'!A:B,2,),"")</f>
        <v/>
      </c>
      <c r="I1064" s="16" t="str">
        <f>IFERROR(VLOOKUP(E1064,'Promociones Vigentes'!A:C,3,),"")</f>
        <v/>
      </c>
      <c r="J1064" s="20">
        <f t="shared" si="32"/>
        <v>2615.63</v>
      </c>
      <c r="K1064" s="20">
        <f t="shared" si="33"/>
        <v>2615.63</v>
      </c>
      <c r="L1064" s="16" t="str">
        <f>IFERROR(VLOOKUP(E1064,'Promociones Vigentes'!A:D,4,),"")</f>
        <v/>
      </c>
    </row>
    <row r="1065" spans="1:12" x14ac:dyDescent="0.3">
      <c r="A1065" s="105" t="s">
        <v>745</v>
      </c>
      <c r="B1065" s="105" t="s">
        <v>175</v>
      </c>
      <c r="C1065" s="47">
        <v>4005800137679</v>
      </c>
      <c r="D1065" s="106">
        <v>36</v>
      </c>
      <c r="E1065" s="106" t="s">
        <v>789</v>
      </c>
      <c r="F1065" s="46">
        <v>3177.67</v>
      </c>
      <c r="G1065" s="46">
        <v>3104.61</v>
      </c>
      <c r="H1065" s="16" t="str">
        <f>IFERROR(VLOOKUP(E1065,'Promociones Vigentes'!A:B,2,),"")</f>
        <v/>
      </c>
      <c r="I1065" s="16" t="str">
        <f>IFERROR(VLOOKUP(E1065,'Promociones Vigentes'!A:C,3,),"")</f>
        <v/>
      </c>
      <c r="J1065" s="20">
        <f t="shared" si="32"/>
        <v>3177.67</v>
      </c>
      <c r="K1065" s="20">
        <f t="shared" si="33"/>
        <v>3104.61</v>
      </c>
      <c r="L1065" s="16" t="str">
        <f>IFERROR(VLOOKUP(E1065,'Promociones Vigentes'!A:D,4,),"")</f>
        <v/>
      </c>
    </row>
    <row r="1066" spans="1:12" x14ac:dyDescent="0.3">
      <c r="A1066" s="105" t="s">
        <v>745</v>
      </c>
      <c r="B1066" s="105" t="s">
        <v>50</v>
      </c>
      <c r="C1066" s="47">
        <v>7790375267766</v>
      </c>
      <c r="D1066" s="106">
        <v>12</v>
      </c>
      <c r="E1066" s="106" t="s">
        <v>1704</v>
      </c>
      <c r="F1066" s="46">
        <v>1574.07</v>
      </c>
      <c r="G1066" s="46">
        <v>1574.07</v>
      </c>
      <c r="H1066" s="16" t="str">
        <f>IFERROR(VLOOKUP(E1066,'Promociones Vigentes'!A:B,2,),"")</f>
        <v/>
      </c>
      <c r="I1066" s="16" t="str">
        <f>IFERROR(VLOOKUP(E1066,'Promociones Vigentes'!A:C,3,),"")</f>
        <v/>
      </c>
      <c r="J1066" s="20">
        <f t="shared" si="32"/>
        <v>1574.07</v>
      </c>
      <c r="K1066" s="20">
        <f t="shared" si="33"/>
        <v>1574.07</v>
      </c>
      <c r="L1066" s="16" t="str">
        <f>IFERROR(VLOOKUP(E1066,'Promociones Vigentes'!A:D,4,),"")</f>
        <v/>
      </c>
    </row>
    <row r="1067" spans="1:12" x14ac:dyDescent="0.3">
      <c r="A1067" s="105" t="s">
        <v>745</v>
      </c>
      <c r="B1067" s="105" t="s">
        <v>2875</v>
      </c>
      <c r="C1067" s="47">
        <v>7790047000196</v>
      </c>
      <c r="D1067" s="106">
        <v>12</v>
      </c>
      <c r="E1067" s="106" t="s">
        <v>2893</v>
      </c>
      <c r="F1067" s="46">
        <v>2741.99</v>
      </c>
      <c r="G1067" s="46">
        <v>2589.67</v>
      </c>
      <c r="H1067" s="16" t="str">
        <f>IFERROR(VLOOKUP(E1067,'Promociones Vigentes'!A:B,2,),"")</f>
        <v/>
      </c>
      <c r="I1067" s="16" t="str">
        <f>IFERROR(VLOOKUP(E1067,'Promociones Vigentes'!A:C,3,),"")</f>
        <v/>
      </c>
      <c r="J1067" s="20">
        <f t="shared" si="32"/>
        <v>2741.99</v>
      </c>
      <c r="K1067" s="20">
        <f t="shared" si="33"/>
        <v>2589.67</v>
      </c>
      <c r="L1067" s="16" t="str">
        <f>IFERROR(VLOOKUP(E1067,'Promociones Vigentes'!A:D,4,),"")</f>
        <v/>
      </c>
    </row>
    <row r="1068" spans="1:12" x14ac:dyDescent="0.3">
      <c r="A1068" s="105" t="s">
        <v>745</v>
      </c>
      <c r="B1068" s="105" t="s">
        <v>175</v>
      </c>
      <c r="C1068" s="47">
        <v>4005900973795</v>
      </c>
      <c r="D1068" s="106">
        <v>12</v>
      </c>
      <c r="E1068" s="106" t="s">
        <v>3140</v>
      </c>
      <c r="F1068" s="46">
        <v>3766.73</v>
      </c>
      <c r="G1068" s="46">
        <v>3680.14</v>
      </c>
      <c r="H1068" s="16" t="str">
        <f>IFERROR(VLOOKUP(E1068,'Promociones Vigentes'!A:B,2,),"")</f>
        <v/>
      </c>
      <c r="I1068" s="16" t="str">
        <f>IFERROR(VLOOKUP(E1068,'Promociones Vigentes'!A:C,3,),"")</f>
        <v/>
      </c>
      <c r="J1068" s="20">
        <f t="shared" si="32"/>
        <v>3766.73</v>
      </c>
      <c r="K1068" s="20">
        <f t="shared" si="33"/>
        <v>3680.14</v>
      </c>
      <c r="L1068" s="16" t="str">
        <f>IFERROR(VLOOKUP(E1068,'Promociones Vigentes'!A:D,4,),"")</f>
        <v/>
      </c>
    </row>
    <row r="1069" spans="1:12" x14ac:dyDescent="0.3">
      <c r="A1069" s="105" t="s">
        <v>745</v>
      </c>
      <c r="B1069" s="105" t="s">
        <v>175</v>
      </c>
      <c r="C1069" s="47">
        <v>4005900985675</v>
      </c>
      <c r="D1069" s="106">
        <v>12</v>
      </c>
      <c r="E1069" s="106" t="s">
        <v>3141</v>
      </c>
      <c r="F1069" s="46">
        <v>3875.79</v>
      </c>
      <c r="G1069" s="46">
        <v>3786.69</v>
      </c>
      <c r="H1069" s="16" t="str">
        <f>IFERROR(VLOOKUP(E1069,'Promociones Vigentes'!A:B,2,),"")</f>
        <v/>
      </c>
      <c r="I1069" s="16" t="str">
        <f>IFERROR(VLOOKUP(E1069,'Promociones Vigentes'!A:C,3,),"")</f>
        <v/>
      </c>
      <c r="J1069" s="20">
        <f t="shared" si="32"/>
        <v>3875.79</v>
      </c>
      <c r="K1069" s="20">
        <f t="shared" si="33"/>
        <v>3786.69</v>
      </c>
      <c r="L1069" s="16" t="str">
        <f>IFERROR(VLOOKUP(E1069,'Promociones Vigentes'!A:D,4,),"")</f>
        <v/>
      </c>
    </row>
    <row r="1070" spans="1:12" x14ac:dyDescent="0.3">
      <c r="A1070" s="105" t="s">
        <v>745</v>
      </c>
      <c r="B1070" s="105" t="s">
        <v>175</v>
      </c>
      <c r="C1070" s="47">
        <v>42277712</v>
      </c>
      <c r="D1070" s="106">
        <v>24</v>
      </c>
      <c r="E1070" s="106" t="s">
        <v>3142</v>
      </c>
      <c r="F1070" s="46">
        <v>5143.2299999999996</v>
      </c>
      <c r="G1070" s="46">
        <v>5143.2299999999996</v>
      </c>
      <c r="H1070" s="16" t="str">
        <f>IFERROR(VLOOKUP(E1070,'Promociones Vigentes'!A:B,2,),"")</f>
        <v/>
      </c>
      <c r="I1070" s="16" t="str">
        <f>IFERROR(VLOOKUP(E1070,'Promociones Vigentes'!A:C,3,),"")</f>
        <v/>
      </c>
      <c r="J1070" s="20">
        <f t="shared" si="32"/>
        <v>5143.2299999999996</v>
      </c>
      <c r="K1070" s="20">
        <f t="shared" si="33"/>
        <v>5143.2299999999996</v>
      </c>
      <c r="L1070" s="16" t="str">
        <f>IFERROR(VLOOKUP(E1070,'Promociones Vigentes'!A:D,4,),"")</f>
        <v/>
      </c>
    </row>
    <row r="1071" spans="1:12" x14ac:dyDescent="0.3">
      <c r="A1071" s="105" t="s">
        <v>745</v>
      </c>
      <c r="B1071" s="105" t="s">
        <v>175</v>
      </c>
      <c r="C1071" s="47">
        <v>42277095</v>
      </c>
      <c r="D1071" s="106">
        <v>24</v>
      </c>
      <c r="E1071" s="106" t="s">
        <v>3143</v>
      </c>
      <c r="F1071" s="46">
        <v>5143.2299999999996</v>
      </c>
      <c r="G1071" s="46">
        <v>5143.2299999999996</v>
      </c>
      <c r="H1071" s="16" t="str">
        <f>IFERROR(VLOOKUP(E1071,'Promociones Vigentes'!A:B,2,),"")</f>
        <v/>
      </c>
      <c r="I1071" s="16" t="str">
        <f>IFERROR(VLOOKUP(E1071,'Promociones Vigentes'!A:C,3,),"")</f>
        <v/>
      </c>
      <c r="J1071" s="20">
        <f t="shared" si="32"/>
        <v>5143.2299999999996</v>
      </c>
      <c r="K1071" s="20">
        <f t="shared" si="33"/>
        <v>5143.2299999999996</v>
      </c>
      <c r="L1071" s="16" t="str">
        <f>IFERROR(VLOOKUP(E1071,'Promociones Vigentes'!A:D,4,),"")</f>
        <v/>
      </c>
    </row>
    <row r="1072" spans="1:12" x14ac:dyDescent="0.3">
      <c r="A1072" s="105" t="s">
        <v>745</v>
      </c>
      <c r="B1072" s="105" t="s">
        <v>175</v>
      </c>
      <c r="C1072" s="47">
        <v>4005901847058</v>
      </c>
      <c r="D1072" s="106">
        <v>12</v>
      </c>
      <c r="E1072" s="106" t="s">
        <v>3144</v>
      </c>
      <c r="F1072" s="46">
        <v>1640.57</v>
      </c>
      <c r="G1072" s="46">
        <v>1602.85</v>
      </c>
      <c r="H1072" s="16" t="str">
        <f>IFERROR(VLOOKUP(E1072,'Promociones Vigentes'!A:B,2,),"")</f>
        <v/>
      </c>
      <c r="I1072" s="16" t="str">
        <f>IFERROR(VLOOKUP(E1072,'Promociones Vigentes'!A:C,3,),"")</f>
        <v/>
      </c>
      <c r="J1072" s="20">
        <f t="shared" si="32"/>
        <v>1640.57</v>
      </c>
      <c r="K1072" s="20">
        <f t="shared" si="33"/>
        <v>1602.85</v>
      </c>
      <c r="L1072" s="16" t="str">
        <f>IFERROR(VLOOKUP(E1072,'Promociones Vigentes'!A:D,4,),"")</f>
        <v/>
      </c>
    </row>
    <row r="1073" spans="1:12" x14ac:dyDescent="0.3">
      <c r="A1073" s="105" t="s">
        <v>745</v>
      </c>
      <c r="B1073" s="105" t="s">
        <v>340</v>
      </c>
      <c r="C1073" s="47">
        <v>7790740000233</v>
      </c>
      <c r="D1073" s="106">
        <v>12</v>
      </c>
      <c r="E1073" s="106" t="s">
        <v>2840</v>
      </c>
      <c r="F1073" s="46">
        <v>1904.17</v>
      </c>
      <c r="G1073" s="46">
        <v>1798.37</v>
      </c>
      <c r="H1073" s="16" t="str">
        <f>IFERROR(VLOOKUP(E1073,'Promociones Vigentes'!A:B,2,),"")</f>
        <v/>
      </c>
      <c r="I1073" s="16" t="str">
        <f>IFERROR(VLOOKUP(E1073,'Promociones Vigentes'!A:C,3,),"")</f>
        <v/>
      </c>
      <c r="J1073" s="20">
        <f t="shared" si="32"/>
        <v>1904.17</v>
      </c>
      <c r="K1073" s="20">
        <f t="shared" si="33"/>
        <v>1798.37</v>
      </c>
      <c r="L1073" s="16" t="str">
        <f>IFERROR(VLOOKUP(E1073,'Promociones Vigentes'!A:D,4,),"")</f>
        <v/>
      </c>
    </row>
    <row r="1074" spans="1:12" x14ac:dyDescent="0.3">
      <c r="A1074" s="105" t="s">
        <v>745</v>
      </c>
      <c r="B1074" s="105" t="s">
        <v>340</v>
      </c>
      <c r="C1074" s="47">
        <v>7790740000240</v>
      </c>
      <c r="D1074" s="106">
        <v>12</v>
      </c>
      <c r="E1074" s="106" t="s">
        <v>2841</v>
      </c>
      <c r="F1074" s="46">
        <v>1904.17</v>
      </c>
      <c r="G1074" s="46">
        <v>1798.37</v>
      </c>
      <c r="H1074" s="16" t="str">
        <f>IFERROR(VLOOKUP(E1074,'Promociones Vigentes'!A:B,2,),"")</f>
        <v/>
      </c>
      <c r="I1074" s="16" t="str">
        <f>IFERROR(VLOOKUP(E1074,'Promociones Vigentes'!A:C,3,),"")</f>
        <v/>
      </c>
      <c r="J1074" s="20">
        <f t="shared" si="32"/>
        <v>1904.17</v>
      </c>
      <c r="K1074" s="20">
        <f t="shared" si="33"/>
        <v>1798.37</v>
      </c>
      <c r="L1074" s="16" t="str">
        <f>IFERROR(VLOOKUP(E1074,'Promociones Vigentes'!A:D,4,),"")</f>
        <v/>
      </c>
    </row>
    <row r="1075" spans="1:12" x14ac:dyDescent="0.3">
      <c r="A1075" s="105" t="s">
        <v>745</v>
      </c>
      <c r="B1075" s="105" t="s">
        <v>340</v>
      </c>
      <c r="C1075" s="47">
        <v>7790740000257</v>
      </c>
      <c r="D1075" s="106">
        <v>12</v>
      </c>
      <c r="E1075" s="106" t="s">
        <v>2990</v>
      </c>
      <c r="F1075" s="46">
        <v>1904.17</v>
      </c>
      <c r="G1075" s="46">
        <v>1798.37</v>
      </c>
      <c r="H1075" s="16" t="str">
        <f>IFERROR(VLOOKUP(E1075,'Promociones Vigentes'!A:B,2,),"")</f>
        <v/>
      </c>
      <c r="I1075" s="16" t="str">
        <f>IFERROR(VLOOKUP(E1075,'Promociones Vigentes'!A:C,3,),"")</f>
        <v/>
      </c>
      <c r="J1075" s="20">
        <f t="shared" si="32"/>
        <v>1904.17</v>
      </c>
      <c r="K1075" s="20">
        <f t="shared" si="33"/>
        <v>1798.37</v>
      </c>
      <c r="L1075" s="16" t="str">
        <f>IFERROR(VLOOKUP(E1075,'Promociones Vigentes'!A:D,4,),"")</f>
        <v/>
      </c>
    </row>
    <row r="1076" spans="1:12" x14ac:dyDescent="0.3">
      <c r="A1076" s="105" t="s">
        <v>745</v>
      </c>
      <c r="B1076" s="105" t="s">
        <v>340</v>
      </c>
      <c r="C1076" s="47">
        <v>7790740000264</v>
      </c>
      <c r="D1076" s="106">
        <v>12</v>
      </c>
      <c r="E1076" s="106" t="s">
        <v>2842</v>
      </c>
      <c r="F1076" s="46">
        <v>1904.17</v>
      </c>
      <c r="G1076" s="46">
        <v>1798.37</v>
      </c>
      <c r="H1076" s="16" t="str">
        <f>IFERROR(VLOOKUP(E1076,'Promociones Vigentes'!A:B,2,),"")</f>
        <v/>
      </c>
      <c r="I1076" s="16" t="str">
        <f>IFERROR(VLOOKUP(E1076,'Promociones Vigentes'!A:C,3,),"")</f>
        <v/>
      </c>
      <c r="J1076" s="20">
        <f t="shared" si="32"/>
        <v>1904.17</v>
      </c>
      <c r="K1076" s="20">
        <f t="shared" si="33"/>
        <v>1798.37</v>
      </c>
      <c r="L1076" s="16" t="str">
        <f>IFERROR(VLOOKUP(E1076,'Promociones Vigentes'!A:D,4,),"")</f>
        <v/>
      </c>
    </row>
    <row r="1077" spans="1:12" x14ac:dyDescent="0.3">
      <c r="A1077" s="105" t="s">
        <v>745</v>
      </c>
      <c r="B1077" s="105" t="s">
        <v>340</v>
      </c>
      <c r="C1077" s="47">
        <v>7790740000295</v>
      </c>
      <c r="D1077" s="106">
        <v>12</v>
      </c>
      <c r="E1077" s="106" t="s">
        <v>2843</v>
      </c>
      <c r="F1077" s="46">
        <v>1904.17</v>
      </c>
      <c r="G1077" s="46">
        <v>1798.37</v>
      </c>
      <c r="H1077" s="16" t="str">
        <f>IFERROR(VLOOKUP(E1077,'Promociones Vigentes'!A:B,2,),"")</f>
        <v/>
      </c>
      <c r="I1077" s="16" t="str">
        <f>IFERROR(VLOOKUP(E1077,'Promociones Vigentes'!A:C,3,),"")</f>
        <v/>
      </c>
      <c r="J1077" s="20">
        <f t="shared" si="32"/>
        <v>1904.17</v>
      </c>
      <c r="K1077" s="20">
        <f t="shared" si="33"/>
        <v>1798.37</v>
      </c>
      <c r="L1077" s="16" t="str">
        <f>IFERROR(VLOOKUP(E1077,'Promociones Vigentes'!A:D,4,),"")</f>
        <v/>
      </c>
    </row>
    <row r="1078" spans="1:12" x14ac:dyDescent="0.3">
      <c r="A1078" s="105" t="s">
        <v>745</v>
      </c>
      <c r="B1078" s="105" t="s">
        <v>340</v>
      </c>
      <c r="C1078" s="47">
        <v>7790740000394</v>
      </c>
      <c r="D1078" s="106">
        <v>12</v>
      </c>
      <c r="E1078" s="106" t="s">
        <v>2844</v>
      </c>
      <c r="F1078" s="46">
        <v>1904.17</v>
      </c>
      <c r="G1078" s="46">
        <v>1798.37</v>
      </c>
      <c r="H1078" s="16" t="str">
        <f>IFERROR(VLOOKUP(E1078,'Promociones Vigentes'!A:B,2,),"")</f>
        <v/>
      </c>
      <c r="I1078" s="16" t="str">
        <f>IFERROR(VLOOKUP(E1078,'Promociones Vigentes'!A:C,3,),"")</f>
        <v/>
      </c>
      <c r="J1078" s="20">
        <f t="shared" si="32"/>
        <v>1904.17</v>
      </c>
      <c r="K1078" s="20">
        <f t="shared" si="33"/>
        <v>1798.37</v>
      </c>
      <c r="L1078" s="16" t="str">
        <f>IFERROR(VLOOKUP(E1078,'Promociones Vigentes'!A:D,4,),"")</f>
        <v/>
      </c>
    </row>
    <row r="1079" spans="1:12" x14ac:dyDescent="0.3">
      <c r="A1079" s="105" t="s">
        <v>745</v>
      </c>
      <c r="B1079" s="105" t="s">
        <v>340</v>
      </c>
      <c r="C1079" s="47">
        <v>7790740000400</v>
      </c>
      <c r="D1079" s="106">
        <v>12</v>
      </c>
      <c r="E1079" s="106" t="s">
        <v>2991</v>
      </c>
      <c r="F1079" s="46">
        <v>1904.17</v>
      </c>
      <c r="G1079" s="46">
        <v>1798.37</v>
      </c>
      <c r="H1079" s="16" t="str">
        <f>IFERROR(VLOOKUP(E1079,'Promociones Vigentes'!A:B,2,),"")</f>
        <v/>
      </c>
      <c r="I1079" s="16" t="str">
        <f>IFERROR(VLOOKUP(E1079,'Promociones Vigentes'!A:C,3,),"")</f>
        <v/>
      </c>
      <c r="J1079" s="20">
        <f t="shared" si="32"/>
        <v>1904.17</v>
      </c>
      <c r="K1079" s="20">
        <f t="shared" si="33"/>
        <v>1798.37</v>
      </c>
      <c r="L1079" s="16" t="str">
        <f>IFERROR(VLOOKUP(E1079,'Promociones Vigentes'!A:D,4,),"")</f>
        <v/>
      </c>
    </row>
    <row r="1080" spans="1:12" x14ac:dyDescent="0.3">
      <c r="A1080" s="105" t="s">
        <v>745</v>
      </c>
      <c r="B1080" s="105" t="s">
        <v>340</v>
      </c>
      <c r="C1080" s="47">
        <v>7790740000318</v>
      </c>
      <c r="D1080" s="106">
        <v>12</v>
      </c>
      <c r="E1080" s="106" t="s">
        <v>2845</v>
      </c>
      <c r="F1080" s="46">
        <v>1904.17</v>
      </c>
      <c r="G1080" s="46">
        <v>1798.37</v>
      </c>
      <c r="H1080" s="16" t="str">
        <f>IFERROR(VLOOKUP(E1080,'Promociones Vigentes'!A:B,2,),"")</f>
        <v/>
      </c>
      <c r="I1080" s="16" t="str">
        <f>IFERROR(VLOOKUP(E1080,'Promociones Vigentes'!A:C,3,),"")</f>
        <v/>
      </c>
      <c r="J1080" s="20">
        <f t="shared" si="32"/>
        <v>1904.17</v>
      </c>
      <c r="K1080" s="20">
        <f t="shared" si="33"/>
        <v>1798.37</v>
      </c>
      <c r="L1080" s="16" t="str">
        <f>IFERROR(VLOOKUP(E1080,'Promociones Vigentes'!A:D,4,),"")</f>
        <v/>
      </c>
    </row>
    <row r="1081" spans="1:12" x14ac:dyDescent="0.3">
      <c r="A1081" s="105" t="s">
        <v>745</v>
      </c>
      <c r="B1081" s="105" t="s">
        <v>340</v>
      </c>
      <c r="C1081" s="47">
        <v>7790740000325</v>
      </c>
      <c r="D1081" s="106">
        <v>12</v>
      </c>
      <c r="E1081" s="106" t="s">
        <v>2846</v>
      </c>
      <c r="F1081" s="46">
        <v>1904.17</v>
      </c>
      <c r="G1081" s="46">
        <v>1798.37</v>
      </c>
      <c r="H1081" s="16" t="str">
        <f>IFERROR(VLOOKUP(E1081,'Promociones Vigentes'!A:B,2,),"")</f>
        <v/>
      </c>
      <c r="I1081" s="16" t="str">
        <f>IFERROR(VLOOKUP(E1081,'Promociones Vigentes'!A:C,3,),"")</f>
        <v/>
      </c>
      <c r="J1081" s="20">
        <f t="shared" si="32"/>
        <v>1904.17</v>
      </c>
      <c r="K1081" s="20">
        <f t="shared" si="33"/>
        <v>1798.37</v>
      </c>
      <c r="L1081" s="16" t="str">
        <f>IFERROR(VLOOKUP(E1081,'Promociones Vigentes'!A:D,4,),"")</f>
        <v/>
      </c>
    </row>
    <row r="1082" spans="1:12" x14ac:dyDescent="0.3">
      <c r="A1082" s="105" t="s">
        <v>745</v>
      </c>
      <c r="B1082" s="105" t="s">
        <v>340</v>
      </c>
      <c r="C1082" s="47">
        <v>7790740000332</v>
      </c>
      <c r="D1082" s="106">
        <v>12</v>
      </c>
      <c r="E1082" s="106" t="s">
        <v>2847</v>
      </c>
      <c r="F1082" s="46">
        <v>1904.17</v>
      </c>
      <c r="G1082" s="46">
        <v>1798.37</v>
      </c>
      <c r="H1082" s="16" t="str">
        <f>IFERROR(VLOOKUP(E1082,'Promociones Vigentes'!A:B,2,),"")</f>
        <v/>
      </c>
      <c r="I1082" s="16" t="str">
        <f>IFERROR(VLOOKUP(E1082,'Promociones Vigentes'!A:C,3,),"")</f>
        <v/>
      </c>
      <c r="J1082" s="20">
        <f t="shared" si="32"/>
        <v>1904.17</v>
      </c>
      <c r="K1082" s="20">
        <f t="shared" si="33"/>
        <v>1798.37</v>
      </c>
      <c r="L1082" s="16" t="str">
        <f>IFERROR(VLOOKUP(E1082,'Promociones Vigentes'!A:D,4,),"")</f>
        <v/>
      </c>
    </row>
    <row r="1083" spans="1:12" x14ac:dyDescent="0.3">
      <c r="A1083" s="105" t="s">
        <v>745</v>
      </c>
      <c r="B1083" s="105" t="s">
        <v>340</v>
      </c>
      <c r="C1083" s="47">
        <v>7790740000349</v>
      </c>
      <c r="D1083" s="106">
        <v>12</v>
      </c>
      <c r="E1083" s="106" t="s">
        <v>2848</v>
      </c>
      <c r="F1083" s="46">
        <v>1904.17</v>
      </c>
      <c r="G1083" s="46">
        <v>1798.37</v>
      </c>
      <c r="H1083" s="16" t="str">
        <f>IFERROR(VLOOKUP(E1083,'Promociones Vigentes'!A:B,2,),"")</f>
        <v/>
      </c>
      <c r="I1083" s="16" t="str">
        <f>IFERROR(VLOOKUP(E1083,'Promociones Vigentes'!A:C,3,),"")</f>
        <v/>
      </c>
      <c r="J1083" s="20">
        <f t="shared" si="32"/>
        <v>1904.17</v>
      </c>
      <c r="K1083" s="20">
        <f t="shared" si="33"/>
        <v>1798.37</v>
      </c>
      <c r="L1083" s="16" t="str">
        <f>IFERROR(VLOOKUP(E1083,'Promociones Vigentes'!A:D,4,),"")</f>
        <v/>
      </c>
    </row>
    <row r="1084" spans="1:12" x14ac:dyDescent="0.3">
      <c r="A1084" s="105" t="s">
        <v>745</v>
      </c>
      <c r="B1084" s="105" t="s">
        <v>340</v>
      </c>
      <c r="C1084" s="47">
        <v>7790740000370</v>
      </c>
      <c r="D1084" s="106">
        <v>12</v>
      </c>
      <c r="E1084" s="106" t="s">
        <v>2849</v>
      </c>
      <c r="F1084" s="46">
        <v>1904.17</v>
      </c>
      <c r="G1084" s="46">
        <v>1798.37</v>
      </c>
      <c r="H1084" s="16" t="str">
        <f>IFERROR(VLOOKUP(E1084,'Promociones Vigentes'!A:B,2,),"")</f>
        <v/>
      </c>
      <c r="I1084" s="16" t="str">
        <f>IFERROR(VLOOKUP(E1084,'Promociones Vigentes'!A:C,3,),"")</f>
        <v/>
      </c>
      <c r="J1084" s="20">
        <f t="shared" si="32"/>
        <v>1904.17</v>
      </c>
      <c r="K1084" s="20">
        <f t="shared" si="33"/>
        <v>1798.37</v>
      </c>
      <c r="L1084" s="16" t="str">
        <f>IFERROR(VLOOKUP(E1084,'Promociones Vigentes'!A:D,4,),"")</f>
        <v/>
      </c>
    </row>
    <row r="1085" spans="1:12" x14ac:dyDescent="0.3">
      <c r="A1085" s="105" t="s">
        <v>745</v>
      </c>
      <c r="B1085" s="105" t="s">
        <v>340</v>
      </c>
      <c r="C1085" s="47">
        <v>7790990000786</v>
      </c>
      <c r="D1085" s="106">
        <v>81</v>
      </c>
      <c r="E1085" s="106" t="s">
        <v>2850</v>
      </c>
      <c r="F1085" s="46">
        <v>760.4</v>
      </c>
      <c r="G1085" s="46">
        <v>718.15</v>
      </c>
      <c r="H1085" s="16" t="str">
        <f>IFERROR(VLOOKUP(E1085,'Promociones Vigentes'!A:B,2,),"")</f>
        <v/>
      </c>
      <c r="I1085" s="16" t="str">
        <f>IFERROR(VLOOKUP(E1085,'Promociones Vigentes'!A:C,3,),"")</f>
        <v/>
      </c>
      <c r="J1085" s="20">
        <f t="shared" si="32"/>
        <v>760.4</v>
      </c>
      <c r="K1085" s="20">
        <f t="shared" si="33"/>
        <v>718.15</v>
      </c>
      <c r="L1085" s="16" t="str">
        <f>IFERROR(VLOOKUP(E1085,'Promociones Vigentes'!A:D,4,),"")</f>
        <v/>
      </c>
    </row>
    <row r="1086" spans="1:12" x14ac:dyDescent="0.3">
      <c r="A1086" s="105" t="s">
        <v>745</v>
      </c>
      <c r="B1086" s="105" t="s">
        <v>340</v>
      </c>
      <c r="C1086" s="47">
        <v>7790990000793</v>
      </c>
      <c r="D1086" s="106">
        <v>81</v>
      </c>
      <c r="E1086" s="106" t="s">
        <v>2851</v>
      </c>
      <c r="F1086" s="46">
        <v>760.4</v>
      </c>
      <c r="G1086" s="46">
        <v>718.15</v>
      </c>
      <c r="H1086" s="16" t="str">
        <f>IFERROR(VLOOKUP(E1086,'Promociones Vigentes'!A:B,2,),"")</f>
        <v/>
      </c>
      <c r="I1086" s="16" t="str">
        <f>IFERROR(VLOOKUP(E1086,'Promociones Vigentes'!A:C,3,),"")</f>
        <v/>
      </c>
      <c r="J1086" s="20">
        <f t="shared" si="32"/>
        <v>760.4</v>
      </c>
      <c r="K1086" s="20">
        <f t="shared" si="33"/>
        <v>718.15</v>
      </c>
      <c r="L1086" s="16" t="str">
        <f>IFERROR(VLOOKUP(E1086,'Promociones Vigentes'!A:D,4,),"")</f>
        <v/>
      </c>
    </row>
    <row r="1087" spans="1:12" x14ac:dyDescent="0.3">
      <c r="A1087" s="105" t="s">
        <v>745</v>
      </c>
      <c r="B1087" s="105" t="s">
        <v>340</v>
      </c>
      <c r="C1087" s="47">
        <v>7790990000809</v>
      </c>
      <c r="D1087" s="106">
        <v>81</v>
      </c>
      <c r="E1087" s="106" t="s">
        <v>2852</v>
      </c>
      <c r="F1087" s="46">
        <v>760.4</v>
      </c>
      <c r="G1087" s="46">
        <v>718.15</v>
      </c>
      <c r="H1087" s="16" t="str">
        <f>IFERROR(VLOOKUP(E1087,'Promociones Vigentes'!A:B,2,),"")</f>
        <v/>
      </c>
      <c r="I1087" s="16" t="str">
        <f>IFERROR(VLOOKUP(E1087,'Promociones Vigentes'!A:C,3,),"")</f>
        <v/>
      </c>
      <c r="J1087" s="20">
        <f t="shared" si="32"/>
        <v>760.4</v>
      </c>
      <c r="K1087" s="20">
        <f t="shared" si="33"/>
        <v>718.15</v>
      </c>
      <c r="L1087" s="16" t="str">
        <f>IFERROR(VLOOKUP(E1087,'Promociones Vigentes'!A:D,4,),"")</f>
        <v/>
      </c>
    </row>
    <row r="1088" spans="1:12" x14ac:dyDescent="0.3">
      <c r="A1088" s="105" t="s">
        <v>745</v>
      </c>
      <c r="B1088" s="105" t="s">
        <v>340</v>
      </c>
      <c r="C1088" s="47">
        <v>7790990000816</v>
      </c>
      <c r="D1088" s="106">
        <v>81</v>
      </c>
      <c r="E1088" s="106" t="s">
        <v>2923</v>
      </c>
      <c r="F1088" s="46">
        <v>760.4</v>
      </c>
      <c r="G1088" s="46">
        <v>718.15</v>
      </c>
      <c r="H1088" s="16" t="str">
        <f>IFERROR(VLOOKUP(E1088,'Promociones Vigentes'!A:B,2,),"")</f>
        <v/>
      </c>
      <c r="I1088" s="16" t="str">
        <f>IFERROR(VLOOKUP(E1088,'Promociones Vigentes'!A:C,3,),"")</f>
        <v/>
      </c>
      <c r="J1088" s="20">
        <f t="shared" si="32"/>
        <v>760.4</v>
      </c>
      <c r="K1088" s="20">
        <f t="shared" si="33"/>
        <v>718.15</v>
      </c>
      <c r="L1088" s="16" t="str">
        <f>IFERROR(VLOOKUP(E1088,'Promociones Vigentes'!A:D,4,),"")</f>
        <v/>
      </c>
    </row>
    <row r="1089" spans="1:12" x14ac:dyDescent="0.3">
      <c r="A1089" s="105" t="s">
        <v>745</v>
      </c>
      <c r="B1089" s="105" t="s">
        <v>147</v>
      </c>
      <c r="C1089" s="47">
        <v>7702018874781</v>
      </c>
      <c r="D1089" s="106">
        <v>72</v>
      </c>
      <c r="E1089" s="106" t="s">
        <v>1083</v>
      </c>
      <c r="F1089" s="46">
        <v>2859.06</v>
      </c>
      <c r="G1089" s="46">
        <v>2859.06</v>
      </c>
      <c r="H1089" s="16" t="str">
        <f>IFERROR(VLOOKUP(E1089,'Promociones Vigentes'!A:B,2,),"")</f>
        <v/>
      </c>
      <c r="I1089" s="16" t="str">
        <f>IFERROR(VLOOKUP(E1089,'Promociones Vigentes'!A:C,3,),"")</f>
        <v/>
      </c>
      <c r="J1089" s="20">
        <f t="shared" si="32"/>
        <v>2859.06</v>
      </c>
      <c r="K1089" s="20">
        <f t="shared" si="33"/>
        <v>2859.06</v>
      </c>
      <c r="L1089" s="16" t="str">
        <f>IFERROR(VLOOKUP(E1089,'Promociones Vigentes'!A:D,4,),"")</f>
        <v/>
      </c>
    </row>
    <row r="1090" spans="1:12" x14ac:dyDescent="0.3">
      <c r="A1090" s="105" t="s">
        <v>745</v>
      </c>
      <c r="B1090" s="105" t="s">
        <v>35</v>
      </c>
      <c r="C1090" s="47">
        <v>7506295383130</v>
      </c>
      <c r="D1090" s="106">
        <v>24</v>
      </c>
      <c r="E1090" s="106" t="s">
        <v>2136</v>
      </c>
      <c r="F1090" s="46">
        <v>510.18</v>
      </c>
      <c r="G1090" s="46">
        <v>498.83</v>
      </c>
      <c r="H1090" s="16" t="str">
        <f>IFERROR(VLOOKUP(E1090,'Promociones Vigentes'!A:B,2,),"")</f>
        <v/>
      </c>
      <c r="I1090" s="16" t="str">
        <f>IFERROR(VLOOKUP(E1090,'Promociones Vigentes'!A:C,3,),"")</f>
        <v/>
      </c>
      <c r="J1090" s="20">
        <f t="shared" ref="J1090:J1153" si="34">IF(F1090="","",IF(H1090="",F1090,F1090-(F1090*H1090/100)))</f>
        <v>510.18</v>
      </c>
      <c r="K1090" s="20">
        <f t="shared" ref="K1090:K1153" si="35">IF(G1090="","",IF(H1090="",G1090,G1090-(G1090*H1090/100)))</f>
        <v>498.83</v>
      </c>
      <c r="L1090" s="16" t="str">
        <f>IFERROR(VLOOKUP(E1090,'Promociones Vigentes'!A:D,4,),"")</f>
        <v/>
      </c>
    </row>
    <row r="1091" spans="1:12" x14ac:dyDescent="0.3">
      <c r="A1091" s="105" t="s">
        <v>745</v>
      </c>
      <c r="B1091" s="105" t="s">
        <v>193</v>
      </c>
      <c r="C1091" s="47">
        <v>3014260019723</v>
      </c>
      <c r="D1091" s="106">
        <v>36</v>
      </c>
      <c r="E1091" s="106" t="s">
        <v>2777</v>
      </c>
      <c r="F1091" s="46">
        <v>826.64</v>
      </c>
      <c r="G1091" s="46">
        <v>808.25</v>
      </c>
      <c r="H1091" s="16" t="str">
        <f>IFERROR(VLOOKUP(E1091,'Promociones Vigentes'!A:B,2,),"")</f>
        <v/>
      </c>
      <c r="I1091" s="16" t="str">
        <f>IFERROR(VLOOKUP(E1091,'Promociones Vigentes'!A:C,3,),"")</f>
        <v/>
      </c>
      <c r="J1091" s="20">
        <f t="shared" si="34"/>
        <v>826.64</v>
      </c>
      <c r="K1091" s="20">
        <f t="shared" si="35"/>
        <v>808.25</v>
      </c>
      <c r="L1091" s="16" t="str">
        <f>IFERROR(VLOOKUP(E1091,'Promociones Vigentes'!A:D,4,),"")</f>
        <v/>
      </c>
    </row>
    <row r="1092" spans="1:12" x14ac:dyDescent="0.3">
      <c r="A1092" s="105" t="s">
        <v>745</v>
      </c>
      <c r="B1092" s="105" t="s">
        <v>147</v>
      </c>
      <c r="C1092" s="47">
        <v>7702018314515</v>
      </c>
      <c r="D1092" s="106">
        <v>30</v>
      </c>
      <c r="E1092" s="106" t="s">
        <v>1084</v>
      </c>
      <c r="F1092" s="46">
        <v>8972.5400000000009</v>
      </c>
      <c r="G1092" s="46">
        <v>8972.5400000000009</v>
      </c>
      <c r="H1092" s="16" t="str">
        <f>IFERROR(VLOOKUP(E1092,'Promociones Vigentes'!A:B,2,),"")</f>
        <v/>
      </c>
      <c r="I1092" s="16" t="str">
        <f>IFERROR(VLOOKUP(E1092,'Promociones Vigentes'!A:C,3,),"")</f>
        <v/>
      </c>
      <c r="J1092" s="20">
        <f t="shared" si="34"/>
        <v>8972.5400000000009</v>
      </c>
      <c r="K1092" s="20">
        <f t="shared" si="35"/>
        <v>8972.5400000000009</v>
      </c>
      <c r="L1092" s="16" t="str">
        <f>IFERROR(VLOOKUP(E1092,'Promociones Vigentes'!A:D,4,),"")</f>
        <v/>
      </c>
    </row>
    <row r="1093" spans="1:12" x14ac:dyDescent="0.3">
      <c r="A1093" s="105" t="s">
        <v>745</v>
      </c>
      <c r="B1093" s="105" t="s">
        <v>147</v>
      </c>
      <c r="C1093" s="47">
        <v>3014260274917</v>
      </c>
      <c r="D1093" s="106">
        <v>72</v>
      </c>
      <c r="E1093" s="106" t="s">
        <v>2170</v>
      </c>
      <c r="F1093" s="46">
        <v>7302.56</v>
      </c>
      <c r="G1093" s="46">
        <v>7302.56</v>
      </c>
      <c r="H1093" s="16" t="str">
        <f>IFERROR(VLOOKUP(E1093,'Promociones Vigentes'!A:B,2,),"")</f>
        <v/>
      </c>
      <c r="I1093" s="16" t="str">
        <f>IFERROR(VLOOKUP(E1093,'Promociones Vigentes'!A:C,3,),"")</f>
        <v/>
      </c>
      <c r="J1093" s="20">
        <f t="shared" si="34"/>
        <v>7302.56</v>
      </c>
      <c r="K1093" s="20">
        <f t="shared" si="35"/>
        <v>7302.56</v>
      </c>
      <c r="L1093" s="16" t="str">
        <f>IFERROR(VLOOKUP(E1093,'Promociones Vigentes'!A:D,4,),"")</f>
        <v/>
      </c>
    </row>
    <row r="1094" spans="1:12" x14ac:dyDescent="0.3">
      <c r="A1094" s="105" t="s">
        <v>745</v>
      </c>
      <c r="B1094" s="105" t="s">
        <v>147</v>
      </c>
      <c r="C1094" s="47">
        <v>7702018330126</v>
      </c>
      <c r="D1094" s="106">
        <v>16</v>
      </c>
      <c r="E1094" s="106" t="s">
        <v>2499</v>
      </c>
      <c r="F1094" s="46">
        <v>27091.53</v>
      </c>
      <c r="G1094" s="46">
        <v>27091.53</v>
      </c>
      <c r="H1094" s="16" t="str">
        <f>IFERROR(VLOOKUP(E1094,'Promociones Vigentes'!A:B,2,),"")</f>
        <v/>
      </c>
      <c r="I1094" s="16" t="str">
        <f>IFERROR(VLOOKUP(E1094,'Promociones Vigentes'!A:C,3,),"")</f>
        <v/>
      </c>
      <c r="J1094" s="20">
        <f t="shared" si="34"/>
        <v>27091.53</v>
      </c>
      <c r="K1094" s="20">
        <f t="shared" si="35"/>
        <v>27091.53</v>
      </c>
      <c r="L1094" s="16" t="str">
        <f>IFERROR(VLOOKUP(E1094,'Promociones Vigentes'!A:D,4,),"")</f>
        <v/>
      </c>
    </row>
    <row r="1095" spans="1:12" x14ac:dyDescent="0.3">
      <c r="A1095" s="105" t="s">
        <v>745</v>
      </c>
      <c r="B1095" s="105" t="s">
        <v>193</v>
      </c>
      <c r="C1095" s="47">
        <v>4210201334712</v>
      </c>
      <c r="D1095" s="106">
        <v>12</v>
      </c>
      <c r="E1095" s="106" t="s">
        <v>2778</v>
      </c>
      <c r="F1095" s="46">
        <v>18497.43</v>
      </c>
      <c r="G1095" s="46">
        <v>18497.43</v>
      </c>
      <c r="H1095" s="16" t="str">
        <f>IFERROR(VLOOKUP(E1095,'Promociones Vigentes'!A:B,2,),"")</f>
        <v/>
      </c>
      <c r="I1095" s="16" t="str">
        <f>IFERROR(VLOOKUP(E1095,'Promociones Vigentes'!A:C,3,),"")</f>
        <v/>
      </c>
      <c r="J1095" s="20">
        <f t="shared" si="34"/>
        <v>18497.43</v>
      </c>
      <c r="K1095" s="20">
        <f t="shared" si="35"/>
        <v>18497.43</v>
      </c>
      <c r="L1095" s="16" t="str">
        <f>IFERROR(VLOOKUP(E1095,'Promociones Vigentes'!A:D,4,),"")</f>
        <v/>
      </c>
    </row>
    <row r="1096" spans="1:12" x14ac:dyDescent="0.3">
      <c r="A1096" s="105" t="s">
        <v>745</v>
      </c>
      <c r="B1096" s="105" t="s">
        <v>419</v>
      </c>
      <c r="C1096" s="47">
        <v>7500435170321</v>
      </c>
      <c r="D1096" s="106">
        <v>12</v>
      </c>
      <c r="E1096" s="106" t="s">
        <v>1085</v>
      </c>
      <c r="F1096" s="46">
        <v>4231.43</v>
      </c>
      <c r="G1096" s="46">
        <v>4137.29</v>
      </c>
      <c r="H1096" s="16" t="str">
        <f>IFERROR(VLOOKUP(E1096,'Promociones Vigentes'!A:B,2,),"")</f>
        <v/>
      </c>
      <c r="I1096" s="16" t="str">
        <f>IFERROR(VLOOKUP(E1096,'Promociones Vigentes'!A:C,3,),"")</f>
        <v/>
      </c>
      <c r="J1096" s="20">
        <f t="shared" si="34"/>
        <v>4231.43</v>
      </c>
      <c r="K1096" s="20">
        <f t="shared" si="35"/>
        <v>4137.29</v>
      </c>
      <c r="L1096" s="16" t="str">
        <f>IFERROR(VLOOKUP(E1096,'Promociones Vigentes'!A:D,4,),"")</f>
        <v/>
      </c>
    </row>
    <row r="1097" spans="1:12" x14ac:dyDescent="0.3">
      <c r="A1097" s="105" t="s">
        <v>745</v>
      </c>
      <c r="B1097" s="105" t="s">
        <v>419</v>
      </c>
      <c r="C1097" s="47">
        <v>7500435170338</v>
      </c>
      <c r="D1097" s="106">
        <v>8</v>
      </c>
      <c r="E1097" s="106" t="s">
        <v>1117</v>
      </c>
      <c r="F1097" s="46">
        <v>5609.47</v>
      </c>
      <c r="G1097" s="46">
        <v>5484.67</v>
      </c>
      <c r="H1097" s="16" t="str">
        <f>IFERROR(VLOOKUP(E1097,'Promociones Vigentes'!A:B,2,),"")</f>
        <v/>
      </c>
      <c r="I1097" s="16" t="str">
        <f>IFERROR(VLOOKUP(E1097,'Promociones Vigentes'!A:C,3,),"")</f>
        <v/>
      </c>
      <c r="J1097" s="20">
        <f t="shared" si="34"/>
        <v>5609.47</v>
      </c>
      <c r="K1097" s="20">
        <f t="shared" si="35"/>
        <v>5484.67</v>
      </c>
      <c r="L1097" s="16" t="str">
        <f>IFERROR(VLOOKUP(E1097,'Promociones Vigentes'!A:D,4,),"")</f>
        <v/>
      </c>
    </row>
    <row r="1098" spans="1:12" x14ac:dyDescent="0.3">
      <c r="A1098" s="105" t="s">
        <v>745</v>
      </c>
      <c r="B1098" s="105" t="s">
        <v>193</v>
      </c>
      <c r="C1098" s="47">
        <v>4210201338444</v>
      </c>
      <c r="D1098" s="106">
        <v>12</v>
      </c>
      <c r="E1098" s="106" t="s">
        <v>2779</v>
      </c>
      <c r="F1098" s="46">
        <v>8824.0499999999993</v>
      </c>
      <c r="G1098" s="46">
        <v>8824.0499999999993</v>
      </c>
      <c r="H1098" s="16" t="str">
        <f>IFERROR(VLOOKUP(E1098,'Promociones Vigentes'!A:B,2,),"")</f>
        <v/>
      </c>
      <c r="I1098" s="16" t="str">
        <f>IFERROR(VLOOKUP(E1098,'Promociones Vigentes'!A:C,3,),"")</f>
        <v/>
      </c>
      <c r="J1098" s="20">
        <f t="shared" si="34"/>
        <v>8824.0499999999993</v>
      </c>
      <c r="K1098" s="20">
        <f t="shared" si="35"/>
        <v>8824.0499999999993</v>
      </c>
      <c r="L1098" s="16" t="str">
        <f>IFERROR(VLOOKUP(E1098,'Promociones Vigentes'!A:D,4,),"")</f>
        <v/>
      </c>
    </row>
    <row r="1099" spans="1:12" x14ac:dyDescent="0.3">
      <c r="A1099" s="105" t="s">
        <v>745</v>
      </c>
      <c r="B1099" s="105" t="s">
        <v>147</v>
      </c>
      <c r="C1099" s="47">
        <v>7500435188463</v>
      </c>
      <c r="D1099" s="106">
        <v>24</v>
      </c>
      <c r="E1099" s="106" t="s">
        <v>1919</v>
      </c>
      <c r="F1099" s="46">
        <v>1641.35</v>
      </c>
      <c r="G1099" s="46">
        <v>1604.84</v>
      </c>
      <c r="H1099" s="16" t="str">
        <f>IFERROR(VLOOKUP(E1099,'Promociones Vigentes'!A:B,2,),"")</f>
        <v/>
      </c>
      <c r="I1099" s="16" t="str">
        <f>IFERROR(VLOOKUP(E1099,'Promociones Vigentes'!A:C,3,),"")</f>
        <v/>
      </c>
      <c r="J1099" s="20">
        <f t="shared" si="34"/>
        <v>1641.35</v>
      </c>
      <c r="K1099" s="20">
        <f t="shared" si="35"/>
        <v>1604.84</v>
      </c>
      <c r="L1099" s="16" t="str">
        <f>IFERROR(VLOOKUP(E1099,'Promociones Vigentes'!A:D,4,),"")</f>
        <v/>
      </c>
    </row>
    <row r="1100" spans="1:12" x14ac:dyDescent="0.3">
      <c r="A1100" s="105" t="s">
        <v>745</v>
      </c>
      <c r="B1100" s="105" t="s">
        <v>193</v>
      </c>
      <c r="C1100" s="47">
        <v>7500435024594</v>
      </c>
      <c r="D1100" s="106">
        <v>54</v>
      </c>
      <c r="E1100" s="106" t="s">
        <v>2780</v>
      </c>
      <c r="F1100" s="46">
        <v>1329.38</v>
      </c>
      <c r="G1100" s="46">
        <v>1329.38</v>
      </c>
      <c r="H1100" s="16" t="str">
        <f>IFERROR(VLOOKUP(E1100,'Promociones Vigentes'!A:B,2,),"")</f>
        <v/>
      </c>
      <c r="I1100" s="16" t="str">
        <f>IFERROR(VLOOKUP(E1100,'Promociones Vigentes'!A:C,3,),"")</f>
        <v/>
      </c>
      <c r="J1100" s="20">
        <f t="shared" si="34"/>
        <v>1329.38</v>
      </c>
      <c r="K1100" s="20">
        <f t="shared" si="35"/>
        <v>1329.38</v>
      </c>
      <c r="L1100" s="16" t="str">
        <f>IFERROR(VLOOKUP(E1100,'Promociones Vigentes'!A:D,4,),"")</f>
        <v/>
      </c>
    </row>
    <row r="1101" spans="1:12" x14ac:dyDescent="0.3">
      <c r="A1101" s="105" t="s">
        <v>745</v>
      </c>
      <c r="B1101" s="105" t="s">
        <v>193</v>
      </c>
      <c r="C1101" s="47">
        <v>7500435158084</v>
      </c>
      <c r="D1101" s="106">
        <v>36</v>
      </c>
      <c r="E1101" s="106" t="s">
        <v>2781</v>
      </c>
      <c r="F1101" s="46">
        <v>2273.58</v>
      </c>
      <c r="G1101" s="46">
        <v>2273.58</v>
      </c>
      <c r="H1101" s="16" t="str">
        <f>IFERROR(VLOOKUP(E1101,'Promociones Vigentes'!A:B,2,),"")</f>
        <v/>
      </c>
      <c r="I1101" s="16" t="str">
        <f>IFERROR(VLOOKUP(E1101,'Promociones Vigentes'!A:C,3,),"")</f>
        <v/>
      </c>
      <c r="J1101" s="20">
        <f t="shared" si="34"/>
        <v>2273.58</v>
      </c>
      <c r="K1101" s="20">
        <f t="shared" si="35"/>
        <v>2273.58</v>
      </c>
      <c r="L1101" s="16" t="str">
        <f>IFERROR(VLOOKUP(E1101,'Promociones Vigentes'!A:D,4,),"")</f>
        <v/>
      </c>
    </row>
    <row r="1102" spans="1:12" x14ac:dyDescent="0.3">
      <c r="A1102" s="105" t="s">
        <v>745</v>
      </c>
      <c r="B1102" s="105" t="s">
        <v>197</v>
      </c>
      <c r="C1102" s="47">
        <v>7500435176446</v>
      </c>
      <c r="D1102" s="106">
        <v>12</v>
      </c>
      <c r="E1102" s="106" t="s">
        <v>2490</v>
      </c>
      <c r="F1102" s="46">
        <v>687.76</v>
      </c>
      <c r="G1102" s="46">
        <v>672.46</v>
      </c>
      <c r="H1102" s="16" t="str">
        <f>IFERROR(VLOOKUP(E1102,'Promociones Vigentes'!A:B,2,),"")</f>
        <v/>
      </c>
      <c r="I1102" s="16" t="str">
        <f>IFERROR(VLOOKUP(E1102,'Promociones Vigentes'!A:C,3,),"")</f>
        <v/>
      </c>
      <c r="J1102" s="20">
        <f t="shared" si="34"/>
        <v>687.76</v>
      </c>
      <c r="K1102" s="20">
        <f t="shared" si="35"/>
        <v>672.46</v>
      </c>
      <c r="L1102" s="16" t="str">
        <f>IFERROR(VLOOKUP(E1102,'Promociones Vigentes'!A:D,4,),"")</f>
        <v/>
      </c>
    </row>
    <row r="1103" spans="1:12" x14ac:dyDescent="0.3">
      <c r="A1103" s="105" t="s">
        <v>745</v>
      </c>
      <c r="B1103" s="105" t="s">
        <v>147</v>
      </c>
      <c r="C1103" s="47">
        <v>7500435160285</v>
      </c>
      <c r="D1103" s="106">
        <v>24</v>
      </c>
      <c r="E1103" s="106" t="s">
        <v>1589</v>
      </c>
      <c r="F1103" s="46">
        <v>3078.9</v>
      </c>
      <c r="G1103" s="46">
        <v>3008.93</v>
      </c>
      <c r="H1103" s="16" t="str">
        <f>IFERROR(VLOOKUP(E1103,'Promociones Vigentes'!A:B,2,),"")</f>
        <v/>
      </c>
      <c r="I1103" s="16" t="str">
        <f>IFERROR(VLOOKUP(E1103,'Promociones Vigentes'!A:C,3,),"")</f>
        <v/>
      </c>
      <c r="J1103" s="20">
        <f t="shared" si="34"/>
        <v>3078.9</v>
      </c>
      <c r="K1103" s="20">
        <f t="shared" si="35"/>
        <v>3008.93</v>
      </c>
      <c r="L1103" s="16" t="str">
        <f>IFERROR(VLOOKUP(E1103,'Promociones Vigentes'!A:D,4,),"")</f>
        <v/>
      </c>
    </row>
    <row r="1104" spans="1:12" x14ac:dyDescent="0.3">
      <c r="A1104" s="105" t="s">
        <v>745</v>
      </c>
      <c r="B1104" s="105" t="s">
        <v>197</v>
      </c>
      <c r="C1104" s="47">
        <v>7500435181587</v>
      </c>
      <c r="D1104" s="106">
        <v>12</v>
      </c>
      <c r="E1104" s="106" t="s">
        <v>1177</v>
      </c>
      <c r="F1104" s="46">
        <v>3628.26</v>
      </c>
      <c r="G1104" s="46">
        <v>3547.55</v>
      </c>
      <c r="H1104" s="16" t="str">
        <f>IFERROR(VLOOKUP(E1104,'Promociones Vigentes'!A:B,2,),"")</f>
        <v/>
      </c>
      <c r="I1104" s="16" t="str">
        <f>IFERROR(VLOOKUP(E1104,'Promociones Vigentes'!A:C,3,),"")</f>
        <v/>
      </c>
      <c r="J1104" s="20">
        <f t="shared" si="34"/>
        <v>3628.26</v>
      </c>
      <c r="K1104" s="20">
        <f t="shared" si="35"/>
        <v>3547.55</v>
      </c>
      <c r="L1104" s="16" t="str">
        <f>IFERROR(VLOOKUP(E1104,'Promociones Vigentes'!A:D,4,),"")</f>
        <v/>
      </c>
    </row>
    <row r="1105" spans="1:12" x14ac:dyDescent="0.3">
      <c r="A1105" s="105" t="s">
        <v>745</v>
      </c>
      <c r="B1105" s="105" t="s">
        <v>148</v>
      </c>
      <c r="C1105" s="47">
        <v>7500435148061</v>
      </c>
      <c r="D1105" s="106">
        <v>12</v>
      </c>
      <c r="E1105" s="106" t="s">
        <v>1234</v>
      </c>
      <c r="F1105" s="46">
        <v>6490.75</v>
      </c>
      <c r="G1105" s="46">
        <v>6346.35</v>
      </c>
      <c r="H1105" s="16" t="str">
        <f>IFERROR(VLOOKUP(E1105,'Promociones Vigentes'!A:B,2,),"")</f>
        <v/>
      </c>
      <c r="I1105" s="16" t="str">
        <f>IFERROR(VLOOKUP(E1105,'Promociones Vigentes'!A:C,3,),"")</f>
        <v/>
      </c>
      <c r="J1105" s="20">
        <f t="shared" si="34"/>
        <v>6490.75</v>
      </c>
      <c r="K1105" s="20">
        <f t="shared" si="35"/>
        <v>6346.35</v>
      </c>
      <c r="L1105" s="16" t="str">
        <f>IFERROR(VLOOKUP(E1105,'Promociones Vigentes'!A:D,4,),"")</f>
        <v/>
      </c>
    </row>
    <row r="1106" spans="1:12" x14ac:dyDescent="0.3">
      <c r="A1106" s="105" t="s">
        <v>745</v>
      </c>
      <c r="B1106" s="105" t="s">
        <v>193</v>
      </c>
      <c r="C1106" s="47">
        <v>4210201334774</v>
      </c>
      <c r="D1106" s="106">
        <v>12</v>
      </c>
      <c r="E1106" s="106" t="s">
        <v>2782</v>
      </c>
      <c r="F1106" s="46">
        <v>18497.43</v>
      </c>
      <c r="G1106" s="46">
        <v>18497.43</v>
      </c>
      <c r="H1106" s="16" t="str">
        <f>IFERROR(VLOOKUP(E1106,'Promociones Vigentes'!A:B,2,),"")</f>
        <v/>
      </c>
      <c r="I1106" s="16" t="str">
        <f>IFERROR(VLOOKUP(E1106,'Promociones Vigentes'!A:C,3,),"")</f>
        <v/>
      </c>
      <c r="J1106" s="20">
        <f t="shared" si="34"/>
        <v>18497.43</v>
      </c>
      <c r="K1106" s="20">
        <f t="shared" si="35"/>
        <v>18497.43</v>
      </c>
      <c r="L1106" s="16" t="str">
        <f>IFERROR(VLOOKUP(E1106,'Promociones Vigentes'!A:D,4,),"")</f>
        <v/>
      </c>
    </row>
    <row r="1107" spans="1:12" x14ac:dyDescent="0.3">
      <c r="A1107" s="105" t="s">
        <v>745</v>
      </c>
      <c r="B1107" s="105" t="s">
        <v>35</v>
      </c>
      <c r="C1107" s="47">
        <v>7500435187121</v>
      </c>
      <c r="D1107" s="106">
        <v>24</v>
      </c>
      <c r="E1107" s="106" t="s">
        <v>2137</v>
      </c>
      <c r="F1107" s="46">
        <v>408.47</v>
      </c>
      <c r="G1107" s="46">
        <v>399.38</v>
      </c>
      <c r="H1107" s="16" t="str">
        <f>IFERROR(VLOOKUP(E1107,'Promociones Vigentes'!A:B,2,),"")</f>
        <v/>
      </c>
      <c r="I1107" s="16" t="str">
        <f>IFERROR(VLOOKUP(E1107,'Promociones Vigentes'!A:C,3,),"")</f>
        <v/>
      </c>
      <c r="J1107" s="20">
        <f t="shared" si="34"/>
        <v>408.47</v>
      </c>
      <c r="K1107" s="20">
        <f t="shared" si="35"/>
        <v>399.38</v>
      </c>
      <c r="L1107" s="16" t="str">
        <f>IFERROR(VLOOKUP(E1107,'Promociones Vigentes'!A:D,4,),"")</f>
        <v/>
      </c>
    </row>
    <row r="1108" spans="1:12" x14ac:dyDescent="0.3">
      <c r="A1108" s="105" t="s">
        <v>745</v>
      </c>
      <c r="B1108" s="105" t="s">
        <v>147</v>
      </c>
      <c r="C1108" s="47">
        <v>7500435189408</v>
      </c>
      <c r="D1108" s="106">
        <v>36</v>
      </c>
      <c r="E1108" s="106" t="s">
        <v>1235</v>
      </c>
      <c r="F1108" s="46">
        <v>5966.47</v>
      </c>
      <c r="G1108" s="46">
        <v>5966.47</v>
      </c>
      <c r="H1108" s="16" t="str">
        <f>IFERROR(VLOOKUP(E1108,'Promociones Vigentes'!A:B,2,),"")</f>
        <v/>
      </c>
      <c r="I1108" s="16" t="str">
        <f>IFERROR(VLOOKUP(E1108,'Promociones Vigentes'!A:C,3,),"")</f>
        <v/>
      </c>
      <c r="J1108" s="20">
        <f t="shared" si="34"/>
        <v>5966.47</v>
      </c>
      <c r="K1108" s="20">
        <f t="shared" si="35"/>
        <v>5966.47</v>
      </c>
      <c r="L1108" s="16" t="str">
        <f>IFERROR(VLOOKUP(E1108,'Promociones Vigentes'!A:D,4,),"")</f>
        <v/>
      </c>
    </row>
    <row r="1109" spans="1:12" x14ac:dyDescent="0.3">
      <c r="A1109" s="105" t="s">
        <v>745</v>
      </c>
      <c r="B1109" s="105" t="s">
        <v>147</v>
      </c>
      <c r="C1109" s="47">
        <v>7500435189415</v>
      </c>
      <c r="D1109" s="106">
        <v>72</v>
      </c>
      <c r="E1109" s="106" t="s">
        <v>1328</v>
      </c>
      <c r="F1109" s="46">
        <v>3658.49</v>
      </c>
      <c r="G1109" s="46">
        <v>3658.49</v>
      </c>
      <c r="H1109" s="16" t="str">
        <f>IFERROR(VLOOKUP(E1109,'Promociones Vigentes'!A:B,2,),"")</f>
        <v/>
      </c>
      <c r="I1109" s="16" t="str">
        <f>IFERROR(VLOOKUP(E1109,'Promociones Vigentes'!A:C,3,),"")</f>
        <v/>
      </c>
      <c r="J1109" s="20">
        <f t="shared" si="34"/>
        <v>3658.49</v>
      </c>
      <c r="K1109" s="20">
        <f t="shared" si="35"/>
        <v>3658.49</v>
      </c>
      <c r="L1109" s="16" t="str">
        <f>IFERROR(VLOOKUP(E1109,'Promociones Vigentes'!A:D,4,),"")</f>
        <v/>
      </c>
    </row>
    <row r="1110" spans="1:12" x14ac:dyDescent="0.3">
      <c r="A1110" s="105" t="s">
        <v>745</v>
      </c>
      <c r="B1110" s="105" t="s">
        <v>147</v>
      </c>
      <c r="C1110" s="47">
        <v>7500435189422</v>
      </c>
      <c r="D1110" s="106">
        <v>36</v>
      </c>
      <c r="E1110" s="106" t="s">
        <v>1329</v>
      </c>
      <c r="F1110" s="46">
        <v>6521.37</v>
      </c>
      <c r="G1110" s="46">
        <v>6521.37</v>
      </c>
      <c r="H1110" s="16" t="str">
        <f>IFERROR(VLOOKUP(E1110,'Promociones Vigentes'!A:B,2,),"")</f>
        <v/>
      </c>
      <c r="I1110" s="16" t="str">
        <f>IFERROR(VLOOKUP(E1110,'Promociones Vigentes'!A:C,3,),"")</f>
        <v/>
      </c>
      <c r="J1110" s="20">
        <f t="shared" si="34"/>
        <v>6521.37</v>
      </c>
      <c r="K1110" s="20">
        <f t="shared" si="35"/>
        <v>6521.37</v>
      </c>
      <c r="L1110" s="16" t="str">
        <f>IFERROR(VLOOKUP(E1110,'Promociones Vigentes'!A:D,4,),"")</f>
        <v/>
      </c>
    </row>
    <row r="1111" spans="1:12" x14ac:dyDescent="0.3">
      <c r="A1111" s="105" t="s">
        <v>745</v>
      </c>
      <c r="B1111" s="105" t="s">
        <v>147</v>
      </c>
      <c r="C1111" s="47">
        <v>7500435185172</v>
      </c>
      <c r="D1111" s="106">
        <v>12</v>
      </c>
      <c r="E1111" s="106" t="s">
        <v>2171</v>
      </c>
      <c r="F1111" s="46">
        <v>21851.360000000001</v>
      </c>
      <c r="G1111" s="46">
        <v>21851.360000000001</v>
      </c>
      <c r="H1111" s="16" t="str">
        <f>IFERROR(VLOOKUP(E1111,'Promociones Vigentes'!A:B,2,),"")</f>
        <v/>
      </c>
      <c r="I1111" s="16" t="str">
        <f>IFERROR(VLOOKUP(E1111,'Promociones Vigentes'!A:C,3,),"")</f>
        <v/>
      </c>
      <c r="J1111" s="20">
        <f t="shared" si="34"/>
        <v>21851.360000000001</v>
      </c>
      <c r="K1111" s="20">
        <f t="shared" si="35"/>
        <v>21851.360000000001</v>
      </c>
      <c r="L1111" s="16" t="str">
        <f>IFERROR(VLOOKUP(E1111,'Promociones Vigentes'!A:D,4,),"")</f>
        <v/>
      </c>
    </row>
    <row r="1112" spans="1:12" x14ac:dyDescent="0.3">
      <c r="A1112" s="105" t="s">
        <v>745</v>
      </c>
      <c r="B1112" s="105" t="s">
        <v>147</v>
      </c>
      <c r="C1112" s="47">
        <v>7500435185196</v>
      </c>
      <c r="D1112" s="106">
        <v>72</v>
      </c>
      <c r="E1112" s="106" t="s">
        <v>1236</v>
      </c>
      <c r="F1112" s="46">
        <v>4116.59</v>
      </c>
      <c r="G1112" s="46">
        <v>4116.59</v>
      </c>
      <c r="H1112" s="16" t="str">
        <f>IFERROR(VLOOKUP(E1112,'Promociones Vigentes'!A:B,2,),"")</f>
        <v/>
      </c>
      <c r="I1112" s="16" t="str">
        <f>IFERROR(VLOOKUP(E1112,'Promociones Vigentes'!A:C,3,),"")</f>
        <v/>
      </c>
      <c r="J1112" s="20">
        <f t="shared" si="34"/>
        <v>4116.59</v>
      </c>
      <c r="K1112" s="20">
        <f t="shared" si="35"/>
        <v>4116.59</v>
      </c>
      <c r="L1112" s="16" t="str">
        <f>IFERROR(VLOOKUP(E1112,'Promociones Vigentes'!A:D,4,),"")</f>
        <v/>
      </c>
    </row>
    <row r="1113" spans="1:12" x14ac:dyDescent="0.3">
      <c r="A1113" s="105" t="s">
        <v>745</v>
      </c>
      <c r="B1113" s="105" t="s">
        <v>147</v>
      </c>
      <c r="C1113" s="47">
        <v>7500435185219</v>
      </c>
      <c r="D1113" s="106">
        <v>72</v>
      </c>
      <c r="E1113" s="106" t="s">
        <v>1286</v>
      </c>
      <c r="F1113" s="46">
        <v>8053.53</v>
      </c>
      <c r="G1113" s="46">
        <v>8053.53</v>
      </c>
      <c r="H1113" s="16" t="str">
        <f>IFERROR(VLOOKUP(E1113,'Promociones Vigentes'!A:B,2,),"")</f>
        <v/>
      </c>
      <c r="I1113" s="16" t="str">
        <f>IFERROR(VLOOKUP(E1113,'Promociones Vigentes'!A:C,3,),"")</f>
        <v/>
      </c>
      <c r="J1113" s="20">
        <f t="shared" si="34"/>
        <v>8053.53</v>
      </c>
      <c r="K1113" s="20">
        <f t="shared" si="35"/>
        <v>8053.53</v>
      </c>
      <c r="L1113" s="16" t="str">
        <f>IFERROR(VLOOKUP(E1113,'Promociones Vigentes'!A:D,4,),"")</f>
        <v/>
      </c>
    </row>
    <row r="1114" spans="1:12" x14ac:dyDescent="0.3">
      <c r="A1114" s="105" t="s">
        <v>745</v>
      </c>
      <c r="B1114" s="105" t="s">
        <v>147</v>
      </c>
      <c r="C1114" s="47">
        <v>7500435185271</v>
      </c>
      <c r="D1114" s="106">
        <v>72</v>
      </c>
      <c r="E1114" s="106" t="s">
        <v>2193</v>
      </c>
      <c r="F1114" s="46">
        <v>3336.52</v>
      </c>
      <c r="G1114" s="46">
        <v>3336.52</v>
      </c>
      <c r="H1114" s="16" t="str">
        <f>IFERROR(VLOOKUP(E1114,'Promociones Vigentes'!A:B,2,),"")</f>
        <v/>
      </c>
      <c r="I1114" s="16" t="str">
        <f>IFERROR(VLOOKUP(E1114,'Promociones Vigentes'!A:C,3,),"")</f>
        <v/>
      </c>
      <c r="J1114" s="20">
        <f t="shared" si="34"/>
        <v>3336.52</v>
      </c>
      <c r="K1114" s="20">
        <f t="shared" si="35"/>
        <v>3336.52</v>
      </c>
      <c r="L1114" s="16" t="str">
        <f>IFERROR(VLOOKUP(E1114,'Promociones Vigentes'!A:D,4,),"")</f>
        <v/>
      </c>
    </row>
    <row r="1115" spans="1:12" x14ac:dyDescent="0.3">
      <c r="A1115" s="105" t="s">
        <v>745</v>
      </c>
      <c r="B1115" s="105" t="s">
        <v>147</v>
      </c>
      <c r="C1115" s="47">
        <v>7500435190466</v>
      </c>
      <c r="D1115" s="106">
        <v>6</v>
      </c>
      <c r="E1115" s="106" t="s">
        <v>2597</v>
      </c>
      <c r="F1115" s="46">
        <v>3850.08</v>
      </c>
      <c r="G1115" s="46">
        <v>3764.43</v>
      </c>
      <c r="H1115" s="16" t="str">
        <f>IFERROR(VLOOKUP(E1115,'Promociones Vigentes'!A:B,2,),"")</f>
        <v/>
      </c>
      <c r="I1115" s="16" t="str">
        <f>IFERROR(VLOOKUP(E1115,'Promociones Vigentes'!A:C,3,),"")</f>
        <v/>
      </c>
      <c r="J1115" s="20">
        <f t="shared" si="34"/>
        <v>3850.08</v>
      </c>
      <c r="K1115" s="20">
        <f t="shared" si="35"/>
        <v>3764.43</v>
      </c>
      <c r="L1115" s="16" t="str">
        <f>IFERROR(VLOOKUP(E1115,'Promociones Vigentes'!A:D,4,),"")</f>
        <v/>
      </c>
    </row>
    <row r="1116" spans="1:12" x14ac:dyDescent="0.3">
      <c r="A1116" s="105" t="s">
        <v>745</v>
      </c>
      <c r="B1116" s="105" t="s">
        <v>147</v>
      </c>
      <c r="C1116" s="47">
        <v>7500435190473</v>
      </c>
      <c r="D1116" s="106">
        <v>6</v>
      </c>
      <c r="E1116" s="106" t="s">
        <v>2172</v>
      </c>
      <c r="F1116" s="46">
        <v>15762.62</v>
      </c>
      <c r="G1116" s="46">
        <v>15762.62</v>
      </c>
      <c r="H1116" s="16" t="str">
        <f>IFERROR(VLOOKUP(E1116,'Promociones Vigentes'!A:B,2,),"")</f>
        <v/>
      </c>
      <c r="I1116" s="16" t="str">
        <f>IFERROR(VLOOKUP(E1116,'Promociones Vigentes'!A:C,3,),"")</f>
        <v/>
      </c>
      <c r="J1116" s="20">
        <f t="shared" si="34"/>
        <v>15762.62</v>
      </c>
      <c r="K1116" s="20">
        <f t="shared" si="35"/>
        <v>15762.62</v>
      </c>
      <c r="L1116" s="16" t="str">
        <f>IFERROR(VLOOKUP(E1116,'Promociones Vigentes'!A:D,4,),"")</f>
        <v/>
      </c>
    </row>
    <row r="1117" spans="1:12" x14ac:dyDescent="0.3">
      <c r="A1117" s="105" t="s">
        <v>745</v>
      </c>
      <c r="B1117" s="105" t="s">
        <v>147</v>
      </c>
      <c r="C1117" s="47">
        <v>7500435173186</v>
      </c>
      <c r="D1117" s="106">
        <v>72</v>
      </c>
      <c r="E1117" s="106" t="s">
        <v>1576</v>
      </c>
      <c r="F1117" s="46">
        <v>3658.49</v>
      </c>
      <c r="G1117" s="46">
        <v>3658.49</v>
      </c>
      <c r="H1117" s="16" t="str">
        <f>IFERROR(VLOOKUP(E1117,'Promociones Vigentes'!A:B,2,),"")</f>
        <v/>
      </c>
      <c r="I1117" s="16" t="str">
        <f>IFERROR(VLOOKUP(E1117,'Promociones Vigentes'!A:C,3,),"")</f>
        <v/>
      </c>
      <c r="J1117" s="20">
        <f t="shared" si="34"/>
        <v>3658.49</v>
      </c>
      <c r="K1117" s="20">
        <f t="shared" si="35"/>
        <v>3658.49</v>
      </c>
      <c r="L1117" s="16" t="str">
        <f>IFERROR(VLOOKUP(E1117,'Promociones Vigentes'!A:D,4,),"")</f>
        <v/>
      </c>
    </row>
    <row r="1118" spans="1:12" x14ac:dyDescent="0.3">
      <c r="A1118" s="105" t="s">
        <v>745</v>
      </c>
      <c r="B1118" s="105" t="s">
        <v>197</v>
      </c>
      <c r="C1118" s="47">
        <v>7500435168298</v>
      </c>
      <c r="D1118" s="106">
        <v>12</v>
      </c>
      <c r="E1118" s="106" t="s">
        <v>1287</v>
      </c>
      <c r="F1118" s="46">
        <v>3628.26</v>
      </c>
      <c r="G1118" s="46">
        <v>3547.55</v>
      </c>
      <c r="H1118" s="16" t="str">
        <f>IFERROR(VLOOKUP(E1118,'Promociones Vigentes'!A:B,2,),"")</f>
        <v/>
      </c>
      <c r="I1118" s="16" t="str">
        <f>IFERROR(VLOOKUP(E1118,'Promociones Vigentes'!A:C,3,),"")</f>
        <v/>
      </c>
      <c r="J1118" s="20">
        <f t="shared" si="34"/>
        <v>3628.26</v>
      </c>
      <c r="K1118" s="20">
        <f t="shared" si="35"/>
        <v>3547.55</v>
      </c>
      <c r="L1118" s="16" t="str">
        <f>IFERROR(VLOOKUP(E1118,'Promociones Vigentes'!A:D,4,),"")</f>
        <v/>
      </c>
    </row>
    <row r="1119" spans="1:12" x14ac:dyDescent="0.3">
      <c r="A1119" s="105" t="s">
        <v>745</v>
      </c>
      <c r="B1119" s="105" t="s">
        <v>197</v>
      </c>
      <c r="C1119" s="47">
        <v>7500435170840</v>
      </c>
      <c r="D1119" s="106">
        <v>12</v>
      </c>
      <c r="E1119" s="106" t="s">
        <v>1258</v>
      </c>
      <c r="F1119" s="46">
        <v>3628.26</v>
      </c>
      <c r="G1119" s="46">
        <v>3547.55</v>
      </c>
      <c r="H1119" s="16" t="str">
        <f>IFERROR(VLOOKUP(E1119,'Promociones Vigentes'!A:B,2,),"")</f>
        <v/>
      </c>
      <c r="I1119" s="16" t="str">
        <f>IFERROR(VLOOKUP(E1119,'Promociones Vigentes'!A:C,3,),"")</f>
        <v/>
      </c>
      <c r="J1119" s="20">
        <f t="shared" si="34"/>
        <v>3628.26</v>
      </c>
      <c r="K1119" s="20">
        <f t="shared" si="35"/>
        <v>3547.55</v>
      </c>
      <c r="L1119" s="16" t="str">
        <f>IFERROR(VLOOKUP(E1119,'Promociones Vigentes'!A:D,4,),"")</f>
        <v/>
      </c>
    </row>
    <row r="1120" spans="1:12" x14ac:dyDescent="0.3">
      <c r="A1120" s="105" t="s">
        <v>745</v>
      </c>
      <c r="B1120" s="105" t="s">
        <v>147</v>
      </c>
      <c r="C1120" s="47">
        <v>7500435191616</v>
      </c>
      <c r="D1120" s="106">
        <v>10</v>
      </c>
      <c r="E1120" s="106" t="s">
        <v>1783</v>
      </c>
      <c r="F1120" s="46">
        <v>9890.61</v>
      </c>
      <c r="G1120" s="46">
        <v>9890.61</v>
      </c>
      <c r="H1120" s="16" t="str">
        <f>IFERROR(VLOOKUP(E1120,'Promociones Vigentes'!A:B,2,),"")</f>
        <v/>
      </c>
      <c r="I1120" s="16" t="str">
        <f>IFERROR(VLOOKUP(E1120,'Promociones Vigentes'!A:C,3,),"")</f>
        <v/>
      </c>
      <c r="J1120" s="20">
        <f t="shared" si="34"/>
        <v>9890.61</v>
      </c>
      <c r="K1120" s="20">
        <f t="shared" si="35"/>
        <v>9890.61</v>
      </c>
      <c r="L1120" s="16" t="str">
        <f>IFERROR(VLOOKUP(E1120,'Promociones Vigentes'!A:D,4,),"")</f>
        <v/>
      </c>
    </row>
    <row r="1121" spans="1:12" x14ac:dyDescent="0.3">
      <c r="A1121" s="105" t="s">
        <v>745</v>
      </c>
      <c r="B1121" s="105" t="s">
        <v>147</v>
      </c>
      <c r="C1121" s="47">
        <v>7500435191623</v>
      </c>
      <c r="D1121" s="106">
        <v>10</v>
      </c>
      <c r="E1121" s="106" t="s">
        <v>1716</v>
      </c>
      <c r="F1121" s="46">
        <v>12669.31</v>
      </c>
      <c r="G1121" s="46">
        <v>12669.31</v>
      </c>
      <c r="H1121" s="16" t="str">
        <f>IFERROR(VLOOKUP(E1121,'Promociones Vigentes'!A:B,2,),"")</f>
        <v/>
      </c>
      <c r="I1121" s="16" t="str">
        <f>IFERROR(VLOOKUP(E1121,'Promociones Vigentes'!A:C,3,),"")</f>
        <v/>
      </c>
      <c r="J1121" s="20">
        <f t="shared" si="34"/>
        <v>12669.31</v>
      </c>
      <c r="K1121" s="20">
        <f t="shared" si="35"/>
        <v>12669.31</v>
      </c>
      <c r="L1121" s="16" t="str">
        <f>IFERROR(VLOOKUP(E1121,'Promociones Vigentes'!A:D,4,),"")</f>
        <v/>
      </c>
    </row>
    <row r="1122" spans="1:12" x14ac:dyDescent="0.3">
      <c r="A1122" s="105" t="s">
        <v>745</v>
      </c>
      <c r="B1122" s="105" t="s">
        <v>148</v>
      </c>
      <c r="C1122" s="47">
        <v>7500435191968</v>
      </c>
      <c r="D1122" s="106">
        <v>12</v>
      </c>
      <c r="E1122" s="106" t="s">
        <v>2598</v>
      </c>
      <c r="F1122" s="46">
        <v>2862.04</v>
      </c>
      <c r="G1122" s="46">
        <v>2798.37</v>
      </c>
      <c r="H1122" s="16" t="str">
        <f>IFERROR(VLOOKUP(E1122,'Promociones Vigentes'!A:B,2,),"")</f>
        <v/>
      </c>
      <c r="I1122" s="16" t="str">
        <f>IFERROR(VLOOKUP(E1122,'Promociones Vigentes'!A:C,3,),"")</f>
        <v/>
      </c>
      <c r="J1122" s="20">
        <f t="shared" si="34"/>
        <v>2862.04</v>
      </c>
      <c r="K1122" s="20">
        <f t="shared" si="35"/>
        <v>2798.37</v>
      </c>
      <c r="L1122" s="16" t="str">
        <f>IFERROR(VLOOKUP(E1122,'Promociones Vigentes'!A:D,4,),"")</f>
        <v/>
      </c>
    </row>
    <row r="1123" spans="1:12" x14ac:dyDescent="0.3">
      <c r="A1123" s="105" t="s">
        <v>745</v>
      </c>
      <c r="B1123" s="105" t="s">
        <v>147</v>
      </c>
      <c r="C1123" s="47">
        <v>7500435198097</v>
      </c>
      <c r="D1123" s="106">
        <v>72</v>
      </c>
      <c r="E1123" s="106" t="s">
        <v>1574</v>
      </c>
      <c r="F1123" s="46">
        <v>4180.79</v>
      </c>
      <c r="G1123" s="46">
        <v>4180.79</v>
      </c>
      <c r="H1123" s="16" t="str">
        <f>IFERROR(VLOOKUP(E1123,'Promociones Vigentes'!A:B,2,),"")</f>
        <v/>
      </c>
      <c r="I1123" s="16" t="str">
        <f>IFERROR(VLOOKUP(E1123,'Promociones Vigentes'!A:C,3,),"")</f>
        <v/>
      </c>
      <c r="J1123" s="20">
        <f t="shared" si="34"/>
        <v>4180.79</v>
      </c>
      <c r="K1123" s="20">
        <f t="shared" si="35"/>
        <v>4180.79</v>
      </c>
      <c r="L1123" s="16" t="str">
        <f>IFERROR(VLOOKUP(E1123,'Promociones Vigentes'!A:D,4,),"")</f>
        <v/>
      </c>
    </row>
    <row r="1124" spans="1:12" x14ac:dyDescent="0.3">
      <c r="A1124" s="105" t="s">
        <v>745</v>
      </c>
      <c r="B1124" s="105" t="s">
        <v>133</v>
      </c>
      <c r="C1124" s="47">
        <v>7500435172776</v>
      </c>
      <c r="D1124" s="106">
        <v>24</v>
      </c>
      <c r="E1124" s="106" t="s">
        <v>2527</v>
      </c>
      <c r="F1124" s="46">
        <v>5311.29</v>
      </c>
      <c r="G1124" s="46">
        <v>5311.29</v>
      </c>
      <c r="H1124" s="16" t="str">
        <f>IFERROR(VLOOKUP(E1124,'Promociones Vigentes'!A:B,2,),"")</f>
        <v/>
      </c>
      <c r="I1124" s="16" t="str">
        <f>IFERROR(VLOOKUP(E1124,'Promociones Vigentes'!A:C,3,),"")</f>
        <v/>
      </c>
      <c r="J1124" s="20">
        <f t="shared" si="34"/>
        <v>5311.29</v>
      </c>
      <c r="K1124" s="20">
        <f t="shared" si="35"/>
        <v>5311.29</v>
      </c>
      <c r="L1124" s="16" t="str">
        <f>IFERROR(VLOOKUP(E1124,'Promociones Vigentes'!A:D,4,),"")</f>
        <v/>
      </c>
    </row>
    <row r="1125" spans="1:12" x14ac:dyDescent="0.3">
      <c r="A1125" s="105" t="s">
        <v>745</v>
      </c>
      <c r="B1125" s="105" t="s">
        <v>133</v>
      </c>
      <c r="C1125" s="47">
        <v>7500435172790</v>
      </c>
      <c r="D1125" s="106">
        <v>12</v>
      </c>
      <c r="E1125" s="106" t="s">
        <v>2528</v>
      </c>
      <c r="F1125" s="46">
        <v>5808.24</v>
      </c>
      <c r="G1125" s="46">
        <v>5679.02</v>
      </c>
      <c r="H1125" s="16" t="str">
        <f>IFERROR(VLOOKUP(E1125,'Promociones Vigentes'!A:B,2,),"")</f>
        <v/>
      </c>
      <c r="I1125" s="16" t="str">
        <f>IFERROR(VLOOKUP(E1125,'Promociones Vigentes'!A:C,3,),"")</f>
        <v/>
      </c>
      <c r="J1125" s="20">
        <f t="shared" si="34"/>
        <v>5808.24</v>
      </c>
      <c r="K1125" s="20">
        <f t="shared" si="35"/>
        <v>5679.02</v>
      </c>
      <c r="L1125" s="16" t="str">
        <f>IFERROR(VLOOKUP(E1125,'Promociones Vigentes'!A:D,4,),"")</f>
        <v/>
      </c>
    </row>
    <row r="1126" spans="1:12" x14ac:dyDescent="0.3">
      <c r="A1126" s="105" t="s">
        <v>745</v>
      </c>
      <c r="B1126" s="105" t="s">
        <v>1227</v>
      </c>
      <c r="C1126" s="47">
        <v>7500435191814</v>
      </c>
      <c r="D1126" s="106">
        <v>6</v>
      </c>
      <c r="E1126" s="106" t="s">
        <v>2005</v>
      </c>
      <c r="F1126" s="46">
        <v>6740.78</v>
      </c>
      <c r="G1126" s="46">
        <v>6590.82</v>
      </c>
      <c r="H1126" s="16" t="str">
        <f>IFERROR(VLOOKUP(E1126,'Promociones Vigentes'!A:B,2,),"")</f>
        <v/>
      </c>
      <c r="I1126" s="16" t="str">
        <f>IFERROR(VLOOKUP(E1126,'Promociones Vigentes'!A:C,3,),"")</f>
        <v/>
      </c>
      <c r="J1126" s="20">
        <f t="shared" si="34"/>
        <v>6740.78</v>
      </c>
      <c r="K1126" s="20">
        <f t="shared" si="35"/>
        <v>6590.82</v>
      </c>
      <c r="L1126" s="16" t="str">
        <f>IFERROR(VLOOKUP(E1126,'Promociones Vigentes'!A:D,4,),"")</f>
        <v/>
      </c>
    </row>
    <row r="1127" spans="1:12" x14ac:dyDescent="0.3">
      <c r="A1127" s="105" t="s">
        <v>745</v>
      </c>
      <c r="B1127" s="105" t="s">
        <v>419</v>
      </c>
      <c r="C1127" s="47">
        <v>7500435191838</v>
      </c>
      <c r="D1127" s="106">
        <v>6</v>
      </c>
      <c r="E1127" s="106" t="s">
        <v>1289</v>
      </c>
      <c r="F1127" s="46">
        <v>4204.9399999999996</v>
      </c>
      <c r="G1127" s="46">
        <v>4111.3999999999996</v>
      </c>
      <c r="H1127" s="16" t="str">
        <f>IFERROR(VLOOKUP(E1127,'Promociones Vigentes'!A:B,2,),"")</f>
        <v/>
      </c>
      <c r="I1127" s="16" t="str">
        <f>IFERROR(VLOOKUP(E1127,'Promociones Vigentes'!A:C,3,),"")</f>
        <v/>
      </c>
      <c r="J1127" s="20">
        <f t="shared" si="34"/>
        <v>4204.9399999999996</v>
      </c>
      <c r="K1127" s="20">
        <f t="shared" si="35"/>
        <v>4111.3999999999996</v>
      </c>
      <c r="L1127" s="16" t="str">
        <f>IFERROR(VLOOKUP(E1127,'Promociones Vigentes'!A:D,4,),"")</f>
        <v/>
      </c>
    </row>
    <row r="1128" spans="1:12" x14ac:dyDescent="0.3">
      <c r="A1128" s="105" t="s">
        <v>745</v>
      </c>
      <c r="B1128" s="105" t="s">
        <v>419</v>
      </c>
      <c r="C1128" s="47">
        <v>7500435191821</v>
      </c>
      <c r="D1128" s="106">
        <v>6</v>
      </c>
      <c r="E1128" s="106" t="s">
        <v>1290</v>
      </c>
      <c r="F1128" s="46">
        <v>4014.71</v>
      </c>
      <c r="G1128" s="46">
        <v>3925.4</v>
      </c>
      <c r="H1128" s="16" t="str">
        <f>IFERROR(VLOOKUP(E1128,'Promociones Vigentes'!A:B,2,),"")</f>
        <v/>
      </c>
      <c r="I1128" s="16" t="str">
        <f>IFERROR(VLOOKUP(E1128,'Promociones Vigentes'!A:C,3,),"")</f>
        <v/>
      </c>
      <c r="J1128" s="20">
        <f t="shared" si="34"/>
        <v>4014.71</v>
      </c>
      <c r="K1128" s="20">
        <f t="shared" si="35"/>
        <v>3925.4</v>
      </c>
      <c r="L1128" s="16" t="str">
        <f>IFERROR(VLOOKUP(E1128,'Promociones Vigentes'!A:D,4,),"")</f>
        <v/>
      </c>
    </row>
    <row r="1129" spans="1:12" x14ac:dyDescent="0.3">
      <c r="A1129" s="105" t="s">
        <v>745</v>
      </c>
      <c r="B1129" s="105" t="s">
        <v>147</v>
      </c>
      <c r="C1129" s="47">
        <v>7702018072477</v>
      </c>
      <c r="D1129" s="106">
        <v>24</v>
      </c>
      <c r="E1129" s="106" t="s">
        <v>2173</v>
      </c>
      <c r="F1129" s="46">
        <v>4414.08</v>
      </c>
      <c r="G1129" s="46">
        <v>4414.08</v>
      </c>
      <c r="H1129" s="16" t="str">
        <f>IFERROR(VLOOKUP(E1129,'Promociones Vigentes'!A:B,2,),"")</f>
        <v/>
      </c>
      <c r="I1129" s="16" t="str">
        <f>IFERROR(VLOOKUP(E1129,'Promociones Vigentes'!A:C,3,),"")</f>
        <v/>
      </c>
      <c r="J1129" s="20">
        <f t="shared" si="34"/>
        <v>4414.08</v>
      </c>
      <c r="K1129" s="20">
        <f t="shared" si="35"/>
        <v>4414.08</v>
      </c>
      <c r="L1129" s="16" t="str">
        <f>IFERROR(VLOOKUP(E1129,'Promociones Vigentes'!A:D,4,),"")</f>
        <v/>
      </c>
    </row>
    <row r="1130" spans="1:12" x14ac:dyDescent="0.3">
      <c r="A1130" s="105" t="s">
        <v>745</v>
      </c>
      <c r="B1130" s="105" t="s">
        <v>1227</v>
      </c>
      <c r="C1130" s="47">
        <v>7500435192927</v>
      </c>
      <c r="D1130" s="106">
        <v>6</v>
      </c>
      <c r="E1130" s="106" t="s">
        <v>1559</v>
      </c>
      <c r="F1130" s="46">
        <v>6993.67</v>
      </c>
      <c r="G1130" s="46">
        <v>6838.08</v>
      </c>
      <c r="H1130" s="16" t="str">
        <f>IFERROR(VLOOKUP(E1130,'Promociones Vigentes'!A:B,2,),"")</f>
        <v/>
      </c>
      <c r="I1130" s="16" t="str">
        <f>IFERROR(VLOOKUP(E1130,'Promociones Vigentes'!A:C,3,),"")</f>
        <v/>
      </c>
      <c r="J1130" s="20">
        <f t="shared" si="34"/>
        <v>6993.67</v>
      </c>
      <c r="K1130" s="20">
        <f t="shared" si="35"/>
        <v>6838.08</v>
      </c>
      <c r="L1130" s="16" t="str">
        <f>IFERROR(VLOOKUP(E1130,'Promociones Vigentes'!A:D,4,),"")</f>
        <v/>
      </c>
    </row>
    <row r="1131" spans="1:12" x14ac:dyDescent="0.3">
      <c r="A1131" s="105" t="s">
        <v>745</v>
      </c>
      <c r="B1131" s="105" t="s">
        <v>1227</v>
      </c>
      <c r="C1131" s="47">
        <v>7500435193474</v>
      </c>
      <c r="D1131" s="106">
        <v>6</v>
      </c>
      <c r="E1131" s="106" t="s">
        <v>1560</v>
      </c>
      <c r="F1131" s="46">
        <v>7028.65</v>
      </c>
      <c r="G1131" s="46">
        <v>6872.28</v>
      </c>
      <c r="H1131" s="16" t="str">
        <f>IFERROR(VLOOKUP(E1131,'Promociones Vigentes'!A:B,2,),"")</f>
        <v/>
      </c>
      <c r="I1131" s="16" t="str">
        <f>IFERROR(VLOOKUP(E1131,'Promociones Vigentes'!A:C,3,),"")</f>
        <v/>
      </c>
      <c r="J1131" s="20">
        <f t="shared" si="34"/>
        <v>7028.65</v>
      </c>
      <c r="K1131" s="20">
        <f t="shared" si="35"/>
        <v>6872.28</v>
      </c>
      <c r="L1131" s="16" t="str">
        <f>IFERROR(VLOOKUP(E1131,'Promociones Vigentes'!A:D,4,),"")</f>
        <v/>
      </c>
    </row>
    <row r="1132" spans="1:12" x14ac:dyDescent="0.3">
      <c r="A1132" s="105" t="s">
        <v>745</v>
      </c>
      <c r="B1132" s="105" t="s">
        <v>147</v>
      </c>
      <c r="C1132" s="47">
        <v>7500435191760</v>
      </c>
      <c r="D1132" s="106">
        <v>12</v>
      </c>
      <c r="E1132" s="106" t="s">
        <v>2174</v>
      </c>
      <c r="F1132" s="46">
        <v>3794.75</v>
      </c>
      <c r="G1132" s="46">
        <v>3710.33</v>
      </c>
      <c r="H1132" s="16" t="str">
        <f>IFERROR(VLOOKUP(E1132,'Promociones Vigentes'!A:B,2,),"")</f>
        <v/>
      </c>
      <c r="I1132" s="16" t="str">
        <f>IFERROR(VLOOKUP(E1132,'Promociones Vigentes'!A:C,3,),"")</f>
        <v/>
      </c>
      <c r="J1132" s="20">
        <f t="shared" si="34"/>
        <v>3794.75</v>
      </c>
      <c r="K1132" s="20">
        <f t="shared" si="35"/>
        <v>3710.33</v>
      </c>
      <c r="L1132" s="16" t="str">
        <f>IFERROR(VLOOKUP(E1132,'Promociones Vigentes'!A:D,4,),"")</f>
        <v/>
      </c>
    </row>
    <row r="1133" spans="1:12" x14ac:dyDescent="0.3">
      <c r="A1133" s="105" t="s">
        <v>745</v>
      </c>
      <c r="B1133" s="105" t="s">
        <v>197</v>
      </c>
      <c r="C1133" s="47">
        <v>7500435137928</v>
      </c>
      <c r="D1133" s="106">
        <v>12</v>
      </c>
      <c r="E1133" s="106" t="s">
        <v>1791</v>
      </c>
      <c r="F1133" s="46">
        <v>6861.94</v>
      </c>
      <c r="G1133" s="46">
        <v>6709.28</v>
      </c>
      <c r="H1133" s="16" t="str">
        <f>IFERROR(VLOOKUP(E1133,'Promociones Vigentes'!A:B,2,),"")</f>
        <v/>
      </c>
      <c r="I1133" s="16" t="str">
        <f>IFERROR(VLOOKUP(E1133,'Promociones Vigentes'!A:C,3,),"")</f>
        <v/>
      </c>
      <c r="J1133" s="20">
        <f t="shared" si="34"/>
        <v>6861.94</v>
      </c>
      <c r="K1133" s="20">
        <f t="shared" si="35"/>
        <v>6709.28</v>
      </c>
      <c r="L1133" s="16" t="str">
        <f>IFERROR(VLOOKUP(E1133,'Promociones Vigentes'!A:D,4,),"")</f>
        <v/>
      </c>
    </row>
    <row r="1134" spans="1:12" x14ac:dyDescent="0.3">
      <c r="A1134" s="105" t="s">
        <v>745</v>
      </c>
      <c r="B1134" s="105" t="s">
        <v>197</v>
      </c>
      <c r="C1134" s="47">
        <v>7500435138345</v>
      </c>
      <c r="D1134" s="106">
        <v>12</v>
      </c>
      <c r="E1134" s="106" t="s">
        <v>1792</v>
      </c>
      <c r="F1134" s="46">
        <v>6861.94</v>
      </c>
      <c r="G1134" s="46">
        <v>6709.28</v>
      </c>
      <c r="H1134" s="16" t="str">
        <f>IFERROR(VLOOKUP(E1134,'Promociones Vigentes'!A:B,2,),"")</f>
        <v/>
      </c>
      <c r="I1134" s="16" t="str">
        <f>IFERROR(VLOOKUP(E1134,'Promociones Vigentes'!A:C,3,),"")</f>
        <v/>
      </c>
      <c r="J1134" s="20">
        <f t="shared" si="34"/>
        <v>6861.94</v>
      </c>
      <c r="K1134" s="20">
        <f t="shared" si="35"/>
        <v>6709.28</v>
      </c>
      <c r="L1134" s="16" t="str">
        <f>IFERROR(VLOOKUP(E1134,'Promociones Vigentes'!A:D,4,),"")</f>
        <v/>
      </c>
    </row>
    <row r="1135" spans="1:12" x14ac:dyDescent="0.3">
      <c r="A1135" s="105" t="s">
        <v>745</v>
      </c>
      <c r="B1135" s="105" t="s">
        <v>419</v>
      </c>
      <c r="C1135" s="47">
        <v>7500435138505</v>
      </c>
      <c r="D1135" s="106">
        <v>10</v>
      </c>
      <c r="E1135" s="106" t="s">
        <v>1501</v>
      </c>
      <c r="F1135" s="46">
        <v>25287.33</v>
      </c>
      <c r="G1135" s="46">
        <v>25287.33</v>
      </c>
      <c r="H1135" s="16" t="str">
        <f>IFERROR(VLOOKUP(E1135,'Promociones Vigentes'!A:B,2,),"")</f>
        <v/>
      </c>
      <c r="I1135" s="16" t="str">
        <f>IFERROR(VLOOKUP(E1135,'Promociones Vigentes'!A:C,3,),"")</f>
        <v/>
      </c>
      <c r="J1135" s="20">
        <f t="shared" si="34"/>
        <v>25287.33</v>
      </c>
      <c r="K1135" s="20">
        <f t="shared" si="35"/>
        <v>25287.33</v>
      </c>
      <c r="L1135" s="16" t="str">
        <f>IFERROR(VLOOKUP(E1135,'Promociones Vigentes'!A:D,4,),"")</f>
        <v/>
      </c>
    </row>
    <row r="1136" spans="1:12" x14ac:dyDescent="0.3">
      <c r="A1136" s="105" t="s">
        <v>745</v>
      </c>
      <c r="B1136" s="105" t="s">
        <v>197</v>
      </c>
      <c r="C1136" s="47">
        <v>7500435211826</v>
      </c>
      <c r="D1136" s="106">
        <v>12</v>
      </c>
      <c r="E1136" s="106" t="s">
        <v>1717</v>
      </c>
      <c r="F1136" s="46">
        <v>5823.03</v>
      </c>
      <c r="G1136" s="46">
        <v>5693.49</v>
      </c>
      <c r="H1136" s="16" t="str">
        <f>IFERROR(VLOOKUP(E1136,'Promociones Vigentes'!A:B,2,),"")</f>
        <v/>
      </c>
      <c r="I1136" s="16" t="str">
        <f>IFERROR(VLOOKUP(E1136,'Promociones Vigentes'!A:C,3,),"")</f>
        <v/>
      </c>
      <c r="J1136" s="20">
        <f t="shared" si="34"/>
        <v>5823.03</v>
      </c>
      <c r="K1136" s="20">
        <f t="shared" si="35"/>
        <v>5693.49</v>
      </c>
      <c r="L1136" s="16" t="str">
        <f>IFERROR(VLOOKUP(E1136,'Promociones Vigentes'!A:D,4,),"")</f>
        <v/>
      </c>
    </row>
    <row r="1137" spans="1:12" x14ac:dyDescent="0.3">
      <c r="A1137" s="105" t="s">
        <v>745</v>
      </c>
      <c r="B1137" s="105" t="s">
        <v>197</v>
      </c>
      <c r="C1137" s="47">
        <v>7500435211857</v>
      </c>
      <c r="D1137" s="106">
        <v>12</v>
      </c>
      <c r="E1137" s="106" t="s">
        <v>1718</v>
      </c>
      <c r="F1137" s="46">
        <v>5823.03</v>
      </c>
      <c r="G1137" s="46">
        <v>5693.49</v>
      </c>
      <c r="H1137" s="16" t="str">
        <f>IFERROR(VLOOKUP(E1137,'Promociones Vigentes'!A:B,2,),"")</f>
        <v/>
      </c>
      <c r="I1137" s="16" t="str">
        <f>IFERROR(VLOOKUP(E1137,'Promociones Vigentes'!A:C,3,),"")</f>
        <v/>
      </c>
      <c r="J1137" s="20">
        <f t="shared" si="34"/>
        <v>5823.03</v>
      </c>
      <c r="K1137" s="20">
        <f t="shared" si="35"/>
        <v>5693.49</v>
      </c>
      <c r="L1137" s="16" t="str">
        <f>IFERROR(VLOOKUP(E1137,'Promociones Vigentes'!A:D,4,),"")</f>
        <v/>
      </c>
    </row>
    <row r="1138" spans="1:12" x14ac:dyDescent="0.3">
      <c r="A1138" s="105" t="s">
        <v>745</v>
      </c>
      <c r="B1138" s="105" t="s">
        <v>197</v>
      </c>
      <c r="C1138" s="47">
        <v>7500435211888</v>
      </c>
      <c r="D1138" s="106">
        <v>12</v>
      </c>
      <c r="E1138" s="106" t="s">
        <v>1719</v>
      </c>
      <c r="F1138" s="46">
        <v>5823.03</v>
      </c>
      <c r="G1138" s="46">
        <v>5693.49</v>
      </c>
      <c r="H1138" s="16" t="str">
        <f>IFERROR(VLOOKUP(E1138,'Promociones Vigentes'!A:B,2,),"")</f>
        <v/>
      </c>
      <c r="I1138" s="16" t="str">
        <f>IFERROR(VLOOKUP(E1138,'Promociones Vigentes'!A:C,3,),"")</f>
        <v/>
      </c>
      <c r="J1138" s="20">
        <f t="shared" si="34"/>
        <v>5823.03</v>
      </c>
      <c r="K1138" s="20">
        <f t="shared" si="35"/>
        <v>5693.49</v>
      </c>
      <c r="L1138" s="16" t="str">
        <f>IFERROR(VLOOKUP(E1138,'Promociones Vigentes'!A:D,4,),"")</f>
        <v/>
      </c>
    </row>
    <row r="1139" spans="1:12" x14ac:dyDescent="0.3">
      <c r="A1139" s="105" t="s">
        <v>745</v>
      </c>
      <c r="B1139" s="105" t="s">
        <v>197</v>
      </c>
      <c r="C1139" s="47">
        <v>7500435211918</v>
      </c>
      <c r="D1139" s="106">
        <v>12</v>
      </c>
      <c r="E1139" s="106" t="s">
        <v>1720</v>
      </c>
      <c r="F1139" s="46">
        <v>5006.8999999999996</v>
      </c>
      <c r="G1139" s="46">
        <v>4895.5200000000004</v>
      </c>
      <c r="H1139" s="16" t="str">
        <f>IFERROR(VLOOKUP(E1139,'Promociones Vigentes'!A:B,2,),"")</f>
        <v/>
      </c>
      <c r="I1139" s="16" t="str">
        <f>IFERROR(VLOOKUP(E1139,'Promociones Vigentes'!A:C,3,),"")</f>
        <v/>
      </c>
      <c r="J1139" s="20">
        <f t="shared" si="34"/>
        <v>5006.8999999999996</v>
      </c>
      <c r="K1139" s="20">
        <f t="shared" si="35"/>
        <v>4895.5200000000004</v>
      </c>
      <c r="L1139" s="16" t="str">
        <f>IFERROR(VLOOKUP(E1139,'Promociones Vigentes'!A:D,4,),"")</f>
        <v/>
      </c>
    </row>
    <row r="1140" spans="1:12" x14ac:dyDescent="0.3">
      <c r="A1140" s="105" t="s">
        <v>745</v>
      </c>
      <c r="B1140" s="105" t="s">
        <v>197</v>
      </c>
      <c r="C1140" s="47">
        <v>7500435211949</v>
      </c>
      <c r="D1140" s="106">
        <v>12</v>
      </c>
      <c r="E1140" s="106" t="s">
        <v>2175</v>
      </c>
      <c r="F1140" s="46">
        <v>5823.03</v>
      </c>
      <c r="G1140" s="46">
        <v>5693.49</v>
      </c>
      <c r="H1140" s="16" t="str">
        <f>IFERROR(VLOOKUP(E1140,'Promociones Vigentes'!A:B,2,),"")</f>
        <v/>
      </c>
      <c r="I1140" s="16" t="str">
        <f>IFERROR(VLOOKUP(E1140,'Promociones Vigentes'!A:C,3,),"")</f>
        <v/>
      </c>
      <c r="J1140" s="20">
        <f t="shared" si="34"/>
        <v>5823.03</v>
      </c>
      <c r="K1140" s="20">
        <f t="shared" si="35"/>
        <v>5693.49</v>
      </c>
      <c r="L1140" s="16" t="str">
        <f>IFERROR(VLOOKUP(E1140,'Promociones Vigentes'!A:D,4,),"")</f>
        <v/>
      </c>
    </row>
    <row r="1141" spans="1:12" x14ac:dyDescent="0.3">
      <c r="A1141" s="105" t="s">
        <v>745</v>
      </c>
      <c r="B1141" s="105" t="s">
        <v>197</v>
      </c>
      <c r="C1141" s="47">
        <v>7500435211970</v>
      </c>
      <c r="D1141" s="106">
        <v>12</v>
      </c>
      <c r="E1141" s="106" t="s">
        <v>1920</v>
      </c>
      <c r="F1141" s="46">
        <v>5823.03</v>
      </c>
      <c r="G1141" s="46">
        <v>5693.49</v>
      </c>
      <c r="H1141" s="16" t="str">
        <f>IFERROR(VLOOKUP(E1141,'Promociones Vigentes'!A:B,2,),"")</f>
        <v/>
      </c>
      <c r="I1141" s="16" t="str">
        <f>IFERROR(VLOOKUP(E1141,'Promociones Vigentes'!A:C,3,),"")</f>
        <v/>
      </c>
      <c r="J1141" s="20">
        <f t="shared" si="34"/>
        <v>5823.03</v>
      </c>
      <c r="K1141" s="20">
        <f t="shared" si="35"/>
        <v>5693.49</v>
      </c>
      <c r="L1141" s="16" t="str">
        <f>IFERROR(VLOOKUP(E1141,'Promociones Vigentes'!A:D,4,),"")</f>
        <v/>
      </c>
    </row>
    <row r="1142" spans="1:12" x14ac:dyDescent="0.3">
      <c r="A1142" s="105" t="s">
        <v>745</v>
      </c>
      <c r="B1142" s="105" t="s">
        <v>197</v>
      </c>
      <c r="C1142" s="47">
        <v>7500435212069</v>
      </c>
      <c r="D1142" s="106">
        <v>12</v>
      </c>
      <c r="E1142" s="106" t="s">
        <v>2176</v>
      </c>
      <c r="F1142" s="46">
        <v>5823.03</v>
      </c>
      <c r="G1142" s="46">
        <v>5693.49</v>
      </c>
      <c r="H1142" s="16" t="str">
        <f>IFERROR(VLOOKUP(E1142,'Promociones Vigentes'!A:B,2,),"")</f>
        <v/>
      </c>
      <c r="I1142" s="16" t="str">
        <f>IFERROR(VLOOKUP(E1142,'Promociones Vigentes'!A:C,3,),"")</f>
        <v/>
      </c>
      <c r="J1142" s="20">
        <f t="shared" si="34"/>
        <v>5823.03</v>
      </c>
      <c r="K1142" s="20">
        <f t="shared" si="35"/>
        <v>5693.49</v>
      </c>
      <c r="L1142" s="16" t="str">
        <f>IFERROR(VLOOKUP(E1142,'Promociones Vigentes'!A:D,4,),"")</f>
        <v/>
      </c>
    </row>
    <row r="1143" spans="1:12" x14ac:dyDescent="0.3">
      <c r="A1143" s="105" t="s">
        <v>745</v>
      </c>
      <c r="B1143" s="105" t="s">
        <v>197</v>
      </c>
      <c r="C1143" s="47">
        <v>7500435212113</v>
      </c>
      <c r="D1143" s="106">
        <v>12</v>
      </c>
      <c r="E1143" s="106" t="s">
        <v>1721</v>
      </c>
      <c r="F1143" s="46">
        <v>5823.03</v>
      </c>
      <c r="G1143" s="46">
        <v>5693.49</v>
      </c>
      <c r="H1143" s="16" t="str">
        <f>IFERROR(VLOOKUP(E1143,'Promociones Vigentes'!A:B,2,),"")</f>
        <v/>
      </c>
      <c r="I1143" s="16" t="str">
        <f>IFERROR(VLOOKUP(E1143,'Promociones Vigentes'!A:C,3,),"")</f>
        <v/>
      </c>
      <c r="J1143" s="20">
        <f t="shared" si="34"/>
        <v>5823.03</v>
      </c>
      <c r="K1143" s="20">
        <f t="shared" si="35"/>
        <v>5693.49</v>
      </c>
      <c r="L1143" s="16" t="str">
        <f>IFERROR(VLOOKUP(E1143,'Promociones Vigentes'!A:D,4,),"")</f>
        <v/>
      </c>
    </row>
    <row r="1144" spans="1:12" x14ac:dyDescent="0.3">
      <c r="A1144" s="105" t="s">
        <v>745</v>
      </c>
      <c r="B1144" s="105" t="s">
        <v>197</v>
      </c>
      <c r="C1144" s="47">
        <v>7500435212120</v>
      </c>
      <c r="D1144" s="106">
        <v>12</v>
      </c>
      <c r="E1144" s="106" t="s">
        <v>2894</v>
      </c>
      <c r="F1144" s="46">
        <v>5823.03</v>
      </c>
      <c r="G1144" s="46">
        <v>5693.49</v>
      </c>
      <c r="H1144" s="16" t="str">
        <f>IFERROR(VLOOKUP(E1144,'Promociones Vigentes'!A:B,2,),"")</f>
        <v/>
      </c>
      <c r="I1144" s="16" t="str">
        <f>IFERROR(VLOOKUP(E1144,'Promociones Vigentes'!A:C,3,),"")</f>
        <v/>
      </c>
      <c r="J1144" s="20">
        <f t="shared" si="34"/>
        <v>5823.03</v>
      </c>
      <c r="K1144" s="20">
        <f t="shared" si="35"/>
        <v>5693.49</v>
      </c>
      <c r="L1144" s="16" t="str">
        <f>IFERROR(VLOOKUP(E1144,'Promociones Vigentes'!A:D,4,),"")</f>
        <v/>
      </c>
    </row>
    <row r="1145" spans="1:12" x14ac:dyDescent="0.3">
      <c r="A1145" s="105" t="s">
        <v>745</v>
      </c>
      <c r="B1145" s="105" t="s">
        <v>35</v>
      </c>
      <c r="C1145" s="47">
        <v>7500435178716</v>
      </c>
      <c r="D1145" s="106">
        <v>12</v>
      </c>
      <c r="E1145" s="106" t="s">
        <v>2138</v>
      </c>
      <c r="F1145" s="46">
        <v>4564.7700000000004</v>
      </c>
      <c r="G1145" s="46">
        <v>4463.21</v>
      </c>
      <c r="H1145" s="16" t="str">
        <f>IFERROR(VLOOKUP(E1145,'Promociones Vigentes'!A:B,2,),"")</f>
        <v/>
      </c>
      <c r="I1145" s="16" t="str">
        <f>IFERROR(VLOOKUP(E1145,'Promociones Vigentes'!A:C,3,),"")</f>
        <v/>
      </c>
      <c r="J1145" s="20">
        <f t="shared" si="34"/>
        <v>4564.7700000000004</v>
      </c>
      <c r="K1145" s="20">
        <f t="shared" si="35"/>
        <v>4463.21</v>
      </c>
      <c r="L1145" s="16" t="str">
        <f>IFERROR(VLOOKUP(E1145,'Promociones Vigentes'!A:D,4,),"")</f>
        <v/>
      </c>
    </row>
    <row r="1146" spans="1:12" x14ac:dyDescent="0.3">
      <c r="A1146" s="105" t="s">
        <v>745</v>
      </c>
      <c r="B1146" s="105" t="s">
        <v>35</v>
      </c>
      <c r="C1146" s="47">
        <v>7500435178761</v>
      </c>
      <c r="D1146" s="106">
        <v>24</v>
      </c>
      <c r="E1146" s="106" t="s">
        <v>2139</v>
      </c>
      <c r="F1146" s="46">
        <v>3953.34</v>
      </c>
      <c r="G1146" s="46">
        <v>3953.34</v>
      </c>
      <c r="H1146" s="16" t="str">
        <f>IFERROR(VLOOKUP(E1146,'Promociones Vigentes'!A:B,2,),"")</f>
        <v/>
      </c>
      <c r="I1146" s="16" t="str">
        <f>IFERROR(VLOOKUP(E1146,'Promociones Vigentes'!A:C,3,),"")</f>
        <v/>
      </c>
      <c r="J1146" s="20">
        <f t="shared" si="34"/>
        <v>3953.34</v>
      </c>
      <c r="K1146" s="20">
        <f t="shared" si="35"/>
        <v>3953.34</v>
      </c>
      <c r="L1146" s="16" t="str">
        <f>IFERROR(VLOOKUP(E1146,'Promociones Vigentes'!A:D,4,),"")</f>
        <v/>
      </c>
    </row>
    <row r="1147" spans="1:12" x14ac:dyDescent="0.3">
      <c r="A1147" s="105" t="s">
        <v>745</v>
      </c>
      <c r="B1147" s="105" t="s">
        <v>35</v>
      </c>
      <c r="C1147" s="47">
        <v>7500435178808</v>
      </c>
      <c r="D1147" s="106">
        <v>24</v>
      </c>
      <c r="E1147" s="106" t="s">
        <v>2140</v>
      </c>
      <c r="F1147" s="46">
        <v>4167.78</v>
      </c>
      <c r="G1147" s="46">
        <v>4075.06</v>
      </c>
      <c r="H1147" s="16" t="str">
        <f>IFERROR(VLOOKUP(E1147,'Promociones Vigentes'!A:B,2,),"")</f>
        <v/>
      </c>
      <c r="I1147" s="16" t="str">
        <f>IFERROR(VLOOKUP(E1147,'Promociones Vigentes'!A:C,3,),"")</f>
        <v/>
      </c>
      <c r="J1147" s="20">
        <f t="shared" si="34"/>
        <v>4167.78</v>
      </c>
      <c r="K1147" s="20">
        <f t="shared" si="35"/>
        <v>4075.06</v>
      </c>
      <c r="L1147" s="16" t="str">
        <f>IFERROR(VLOOKUP(E1147,'Promociones Vigentes'!A:D,4,),"")</f>
        <v/>
      </c>
    </row>
    <row r="1148" spans="1:12" x14ac:dyDescent="0.3">
      <c r="A1148" s="105" t="s">
        <v>745</v>
      </c>
      <c r="B1148" s="105" t="s">
        <v>35</v>
      </c>
      <c r="C1148" s="47">
        <v>7500435178815</v>
      </c>
      <c r="D1148" s="106">
        <v>24</v>
      </c>
      <c r="E1148" s="106" t="s">
        <v>2141</v>
      </c>
      <c r="F1148" s="46">
        <v>500.53</v>
      </c>
      <c r="G1148" s="46">
        <v>489.4</v>
      </c>
      <c r="H1148" s="16" t="str">
        <f>IFERROR(VLOOKUP(E1148,'Promociones Vigentes'!A:B,2,),"")</f>
        <v/>
      </c>
      <c r="I1148" s="16" t="str">
        <f>IFERROR(VLOOKUP(E1148,'Promociones Vigentes'!A:C,3,),"")</f>
        <v/>
      </c>
      <c r="J1148" s="20">
        <f t="shared" si="34"/>
        <v>500.53</v>
      </c>
      <c r="K1148" s="20">
        <f t="shared" si="35"/>
        <v>489.4</v>
      </c>
      <c r="L1148" s="16" t="str">
        <f>IFERROR(VLOOKUP(E1148,'Promociones Vigentes'!A:D,4,),"")</f>
        <v/>
      </c>
    </row>
    <row r="1149" spans="1:12" x14ac:dyDescent="0.3">
      <c r="A1149" s="105" t="s">
        <v>745</v>
      </c>
      <c r="B1149" s="105" t="s">
        <v>35</v>
      </c>
      <c r="C1149" s="47">
        <v>7500435178822</v>
      </c>
      <c r="D1149" s="106">
        <v>12</v>
      </c>
      <c r="E1149" s="106" t="s">
        <v>2142</v>
      </c>
      <c r="F1149" s="46">
        <v>1034.81</v>
      </c>
      <c r="G1149" s="46">
        <v>1011.79</v>
      </c>
      <c r="H1149" s="16" t="str">
        <f>IFERROR(VLOOKUP(E1149,'Promociones Vigentes'!A:B,2,),"")</f>
        <v/>
      </c>
      <c r="I1149" s="16" t="str">
        <f>IFERROR(VLOOKUP(E1149,'Promociones Vigentes'!A:C,3,),"")</f>
        <v/>
      </c>
      <c r="J1149" s="20">
        <f t="shared" si="34"/>
        <v>1034.81</v>
      </c>
      <c r="K1149" s="20">
        <f t="shared" si="35"/>
        <v>1011.79</v>
      </c>
      <c r="L1149" s="16" t="str">
        <f>IFERROR(VLOOKUP(E1149,'Promociones Vigentes'!A:D,4,),"")</f>
        <v/>
      </c>
    </row>
    <row r="1150" spans="1:12" x14ac:dyDescent="0.3">
      <c r="A1150" s="105" t="s">
        <v>745</v>
      </c>
      <c r="B1150" s="105" t="s">
        <v>35</v>
      </c>
      <c r="C1150" s="47">
        <v>7500435178846</v>
      </c>
      <c r="D1150" s="106">
        <v>16</v>
      </c>
      <c r="E1150" s="106" t="s">
        <v>2143</v>
      </c>
      <c r="F1150" s="46">
        <v>3217.28</v>
      </c>
      <c r="G1150" s="46">
        <v>3145.71</v>
      </c>
      <c r="H1150" s="16" t="str">
        <f>IFERROR(VLOOKUP(E1150,'Promociones Vigentes'!A:B,2,),"")</f>
        <v/>
      </c>
      <c r="I1150" s="16" t="str">
        <f>IFERROR(VLOOKUP(E1150,'Promociones Vigentes'!A:C,3,),"")</f>
        <v/>
      </c>
      <c r="J1150" s="20">
        <f t="shared" si="34"/>
        <v>3217.28</v>
      </c>
      <c r="K1150" s="20">
        <f t="shared" si="35"/>
        <v>3145.71</v>
      </c>
      <c r="L1150" s="16" t="str">
        <f>IFERROR(VLOOKUP(E1150,'Promociones Vigentes'!A:D,4,),"")</f>
        <v/>
      </c>
    </row>
    <row r="1151" spans="1:12" x14ac:dyDescent="0.3">
      <c r="A1151" s="105" t="s">
        <v>745</v>
      </c>
      <c r="B1151" s="105" t="s">
        <v>35</v>
      </c>
      <c r="C1151" s="47">
        <v>7500435178853</v>
      </c>
      <c r="D1151" s="106">
        <v>24</v>
      </c>
      <c r="E1151" s="106" t="s">
        <v>2144</v>
      </c>
      <c r="F1151" s="46">
        <v>354.28</v>
      </c>
      <c r="G1151" s="46">
        <v>346.39</v>
      </c>
      <c r="H1151" s="16" t="str">
        <f>IFERROR(VLOOKUP(E1151,'Promociones Vigentes'!A:B,2,),"")</f>
        <v/>
      </c>
      <c r="I1151" s="16" t="str">
        <f>IFERROR(VLOOKUP(E1151,'Promociones Vigentes'!A:C,3,),"")</f>
        <v/>
      </c>
      <c r="J1151" s="20">
        <f t="shared" si="34"/>
        <v>354.28</v>
      </c>
      <c r="K1151" s="20">
        <f t="shared" si="35"/>
        <v>346.39</v>
      </c>
      <c r="L1151" s="16" t="str">
        <f>IFERROR(VLOOKUP(E1151,'Promociones Vigentes'!A:D,4,),"")</f>
        <v/>
      </c>
    </row>
    <row r="1152" spans="1:12" x14ac:dyDescent="0.3">
      <c r="A1152" s="105" t="s">
        <v>745</v>
      </c>
      <c r="B1152" s="105" t="s">
        <v>35</v>
      </c>
      <c r="C1152" s="47">
        <v>7500435178860</v>
      </c>
      <c r="D1152" s="106">
        <v>12</v>
      </c>
      <c r="E1152" s="106" t="s">
        <v>2145</v>
      </c>
      <c r="F1152" s="46">
        <v>641.4</v>
      </c>
      <c r="G1152" s="46">
        <v>627.13</v>
      </c>
      <c r="H1152" s="16" t="str">
        <f>IFERROR(VLOOKUP(E1152,'Promociones Vigentes'!A:B,2,),"")</f>
        <v/>
      </c>
      <c r="I1152" s="16" t="str">
        <f>IFERROR(VLOOKUP(E1152,'Promociones Vigentes'!A:C,3,),"")</f>
        <v/>
      </c>
      <c r="J1152" s="20">
        <f t="shared" si="34"/>
        <v>641.4</v>
      </c>
      <c r="K1152" s="20">
        <f t="shared" si="35"/>
        <v>627.13</v>
      </c>
      <c r="L1152" s="16" t="str">
        <f>IFERROR(VLOOKUP(E1152,'Promociones Vigentes'!A:D,4,),"")</f>
        <v/>
      </c>
    </row>
    <row r="1153" spans="1:12" x14ac:dyDescent="0.3">
      <c r="A1153" s="105" t="s">
        <v>745</v>
      </c>
      <c r="B1153" s="105" t="s">
        <v>35</v>
      </c>
      <c r="C1153" s="47">
        <v>7500435178884</v>
      </c>
      <c r="D1153" s="106">
        <v>12</v>
      </c>
      <c r="E1153" s="106" t="s">
        <v>2146</v>
      </c>
      <c r="F1153" s="46">
        <v>4118.42</v>
      </c>
      <c r="G1153" s="46">
        <v>4026.8</v>
      </c>
      <c r="H1153" s="16" t="str">
        <f>IFERROR(VLOOKUP(E1153,'Promociones Vigentes'!A:B,2,),"")</f>
        <v/>
      </c>
      <c r="I1153" s="16" t="str">
        <f>IFERROR(VLOOKUP(E1153,'Promociones Vigentes'!A:C,3,),"")</f>
        <v/>
      </c>
      <c r="J1153" s="20">
        <f t="shared" si="34"/>
        <v>4118.42</v>
      </c>
      <c r="K1153" s="20">
        <f t="shared" si="35"/>
        <v>4026.8</v>
      </c>
      <c r="L1153" s="16" t="str">
        <f>IFERROR(VLOOKUP(E1153,'Promociones Vigentes'!A:D,4,),"")</f>
        <v/>
      </c>
    </row>
    <row r="1154" spans="1:12" x14ac:dyDescent="0.3">
      <c r="A1154" s="105" t="s">
        <v>745</v>
      </c>
      <c r="B1154" s="105" t="s">
        <v>35</v>
      </c>
      <c r="C1154" s="47">
        <v>7500435178891</v>
      </c>
      <c r="D1154" s="106">
        <v>12</v>
      </c>
      <c r="E1154" s="106" t="s">
        <v>2147</v>
      </c>
      <c r="F1154" s="46">
        <v>4965.54</v>
      </c>
      <c r="G1154" s="46">
        <v>4855.08</v>
      </c>
      <c r="H1154" s="16" t="str">
        <f>IFERROR(VLOOKUP(E1154,'Promociones Vigentes'!A:B,2,),"")</f>
        <v/>
      </c>
      <c r="I1154" s="16" t="str">
        <f>IFERROR(VLOOKUP(E1154,'Promociones Vigentes'!A:C,3,),"")</f>
        <v/>
      </c>
      <c r="J1154" s="20">
        <f t="shared" ref="J1154:J1217" si="36">IF(F1154="","",IF(H1154="",F1154,F1154-(F1154*H1154/100)))</f>
        <v>4965.54</v>
      </c>
      <c r="K1154" s="20">
        <f t="shared" ref="K1154:K1217" si="37">IF(G1154="","",IF(H1154="",G1154,G1154-(G1154*H1154/100)))</f>
        <v>4855.08</v>
      </c>
      <c r="L1154" s="16" t="str">
        <f>IFERROR(VLOOKUP(E1154,'Promociones Vigentes'!A:D,4,),"")</f>
        <v/>
      </c>
    </row>
    <row r="1155" spans="1:12" x14ac:dyDescent="0.3">
      <c r="A1155" s="105" t="s">
        <v>745</v>
      </c>
      <c r="B1155" s="105" t="s">
        <v>35</v>
      </c>
      <c r="C1155" s="47">
        <v>7500435178907</v>
      </c>
      <c r="D1155" s="106">
        <v>12</v>
      </c>
      <c r="E1155" s="106" t="s">
        <v>2148</v>
      </c>
      <c r="F1155" s="46">
        <v>1931.07</v>
      </c>
      <c r="G1155" s="46">
        <v>1888.11</v>
      </c>
      <c r="H1155" s="16" t="str">
        <f>IFERROR(VLOOKUP(E1155,'Promociones Vigentes'!A:B,2,),"")</f>
        <v/>
      </c>
      <c r="I1155" s="16" t="str">
        <f>IFERROR(VLOOKUP(E1155,'Promociones Vigentes'!A:C,3,),"")</f>
        <v/>
      </c>
      <c r="J1155" s="20">
        <f t="shared" si="36"/>
        <v>1931.07</v>
      </c>
      <c r="K1155" s="20">
        <f t="shared" si="37"/>
        <v>1888.11</v>
      </c>
      <c r="L1155" s="16" t="str">
        <f>IFERROR(VLOOKUP(E1155,'Promociones Vigentes'!A:D,4,),"")</f>
        <v/>
      </c>
    </row>
    <row r="1156" spans="1:12" x14ac:dyDescent="0.3">
      <c r="A1156" s="105" t="s">
        <v>745</v>
      </c>
      <c r="B1156" s="105" t="s">
        <v>35</v>
      </c>
      <c r="C1156" s="47">
        <v>7500435178914</v>
      </c>
      <c r="D1156" s="106">
        <v>12</v>
      </c>
      <c r="E1156" s="106" t="s">
        <v>2529</v>
      </c>
      <c r="F1156" s="46">
        <v>2671.58</v>
      </c>
      <c r="G1156" s="46">
        <v>2612.15</v>
      </c>
      <c r="H1156" s="16" t="str">
        <f>IFERROR(VLOOKUP(E1156,'Promociones Vigentes'!A:B,2,),"")</f>
        <v/>
      </c>
      <c r="I1156" s="16" t="str">
        <f>IFERROR(VLOOKUP(E1156,'Promociones Vigentes'!A:C,3,),"")</f>
        <v/>
      </c>
      <c r="J1156" s="20">
        <f t="shared" si="36"/>
        <v>2671.58</v>
      </c>
      <c r="K1156" s="20">
        <f t="shared" si="37"/>
        <v>2612.15</v>
      </c>
      <c r="L1156" s="16" t="str">
        <f>IFERROR(VLOOKUP(E1156,'Promociones Vigentes'!A:D,4,),"")</f>
        <v/>
      </c>
    </row>
    <row r="1157" spans="1:12" x14ac:dyDescent="0.3">
      <c r="A1157" s="105" t="s">
        <v>745</v>
      </c>
      <c r="B1157" s="105" t="s">
        <v>148</v>
      </c>
      <c r="C1157" s="47">
        <v>7500435202695</v>
      </c>
      <c r="D1157" s="106">
        <v>12</v>
      </c>
      <c r="E1157" s="106" t="s">
        <v>1722</v>
      </c>
      <c r="F1157" s="46">
        <v>7203.48</v>
      </c>
      <c r="G1157" s="46">
        <v>7043.23</v>
      </c>
      <c r="H1157" s="16" t="str">
        <f>IFERROR(VLOOKUP(E1157,'Promociones Vigentes'!A:B,2,),"")</f>
        <v/>
      </c>
      <c r="I1157" s="16" t="str">
        <f>IFERROR(VLOOKUP(E1157,'Promociones Vigentes'!A:C,3,),"")</f>
        <v/>
      </c>
      <c r="J1157" s="20">
        <f t="shared" si="36"/>
        <v>7203.48</v>
      </c>
      <c r="K1157" s="20">
        <f t="shared" si="37"/>
        <v>7043.23</v>
      </c>
      <c r="L1157" s="16" t="str">
        <f>IFERROR(VLOOKUP(E1157,'Promociones Vigentes'!A:D,4,),"")</f>
        <v/>
      </c>
    </row>
    <row r="1158" spans="1:12" x14ac:dyDescent="0.3">
      <c r="A1158" s="105" t="s">
        <v>745</v>
      </c>
      <c r="B1158" s="105" t="s">
        <v>419</v>
      </c>
      <c r="C1158" s="47">
        <v>7500435203975</v>
      </c>
      <c r="D1158" s="106">
        <v>12</v>
      </c>
      <c r="E1158" s="106" t="s">
        <v>2014</v>
      </c>
      <c r="F1158" s="46">
        <v>3471.77</v>
      </c>
      <c r="G1158" s="46">
        <v>3394.53</v>
      </c>
      <c r="H1158" s="16" t="str">
        <f>IFERROR(VLOOKUP(E1158,'Promociones Vigentes'!A:B,2,),"")</f>
        <v/>
      </c>
      <c r="I1158" s="16" t="str">
        <f>IFERROR(VLOOKUP(E1158,'Promociones Vigentes'!A:C,3,),"")</f>
        <v/>
      </c>
      <c r="J1158" s="20">
        <f t="shared" si="36"/>
        <v>3471.77</v>
      </c>
      <c r="K1158" s="20">
        <f t="shared" si="37"/>
        <v>3394.53</v>
      </c>
      <c r="L1158" s="16" t="str">
        <f>IFERROR(VLOOKUP(E1158,'Promociones Vigentes'!A:D,4,),"")</f>
        <v/>
      </c>
    </row>
    <row r="1159" spans="1:12" x14ac:dyDescent="0.3">
      <c r="A1159" s="105" t="s">
        <v>745</v>
      </c>
      <c r="B1159" s="105" t="s">
        <v>1227</v>
      </c>
      <c r="C1159" s="47">
        <v>7500435203982</v>
      </c>
      <c r="D1159" s="106">
        <v>6</v>
      </c>
      <c r="E1159" s="106" t="s">
        <v>1921</v>
      </c>
      <c r="F1159" s="46">
        <v>6188.55</v>
      </c>
      <c r="G1159" s="46">
        <v>6050.87</v>
      </c>
      <c r="H1159" s="16" t="str">
        <f>IFERROR(VLOOKUP(E1159,'Promociones Vigentes'!A:B,2,),"")</f>
        <v/>
      </c>
      <c r="I1159" s="16" t="str">
        <f>IFERROR(VLOOKUP(E1159,'Promociones Vigentes'!A:C,3,),"")</f>
        <v/>
      </c>
      <c r="J1159" s="20">
        <f t="shared" si="36"/>
        <v>6188.55</v>
      </c>
      <c r="K1159" s="20">
        <f t="shared" si="37"/>
        <v>6050.87</v>
      </c>
      <c r="L1159" s="16" t="str">
        <f>IFERROR(VLOOKUP(E1159,'Promociones Vigentes'!A:D,4,),"")</f>
        <v/>
      </c>
    </row>
    <row r="1160" spans="1:12" x14ac:dyDescent="0.3">
      <c r="A1160" s="105" t="s">
        <v>745</v>
      </c>
      <c r="B1160" s="105" t="s">
        <v>419</v>
      </c>
      <c r="C1160" s="47">
        <v>7500435206402</v>
      </c>
      <c r="D1160" s="106">
        <v>12</v>
      </c>
      <c r="E1160" s="106" t="s">
        <v>2177</v>
      </c>
      <c r="F1160" s="46">
        <v>2899.4</v>
      </c>
      <c r="G1160" s="46">
        <v>2834.9</v>
      </c>
      <c r="H1160" s="16" t="str">
        <f>IFERROR(VLOOKUP(E1160,'Promociones Vigentes'!A:B,2,),"")</f>
        <v/>
      </c>
      <c r="I1160" s="16" t="str">
        <f>IFERROR(VLOOKUP(E1160,'Promociones Vigentes'!A:C,3,),"")</f>
        <v/>
      </c>
      <c r="J1160" s="20">
        <f t="shared" si="36"/>
        <v>2899.4</v>
      </c>
      <c r="K1160" s="20">
        <f t="shared" si="37"/>
        <v>2834.9</v>
      </c>
      <c r="L1160" s="16" t="str">
        <f>IFERROR(VLOOKUP(E1160,'Promociones Vigentes'!A:D,4,),"")</f>
        <v/>
      </c>
    </row>
    <row r="1161" spans="1:12" x14ac:dyDescent="0.3">
      <c r="A1161" s="105" t="s">
        <v>745</v>
      </c>
      <c r="B1161" s="105" t="s">
        <v>419</v>
      </c>
      <c r="C1161" s="47">
        <v>7500435206419</v>
      </c>
      <c r="D1161" s="106">
        <v>6</v>
      </c>
      <c r="E1161" s="106" t="s">
        <v>2178</v>
      </c>
      <c r="F1161" s="46">
        <v>5205.24</v>
      </c>
      <c r="G1161" s="46">
        <v>5089.4399999999996</v>
      </c>
      <c r="H1161" s="16" t="str">
        <f>IFERROR(VLOOKUP(E1161,'Promociones Vigentes'!A:B,2,),"")</f>
        <v/>
      </c>
      <c r="I1161" s="16" t="str">
        <f>IFERROR(VLOOKUP(E1161,'Promociones Vigentes'!A:C,3,),"")</f>
        <v/>
      </c>
      <c r="J1161" s="20">
        <f t="shared" si="36"/>
        <v>5205.24</v>
      </c>
      <c r="K1161" s="20">
        <f t="shared" si="37"/>
        <v>5089.4399999999996</v>
      </c>
      <c r="L1161" s="16" t="str">
        <f>IFERROR(VLOOKUP(E1161,'Promociones Vigentes'!A:D,4,),"")</f>
        <v/>
      </c>
    </row>
    <row r="1162" spans="1:12" x14ac:dyDescent="0.3">
      <c r="A1162" s="105" t="s">
        <v>745</v>
      </c>
      <c r="B1162" s="105" t="s">
        <v>148</v>
      </c>
      <c r="C1162" s="47">
        <v>7500435206440</v>
      </c>
      <c r="D1162" s="106">
        <v>12</v>
      </c>
      <c r="E1162" s="106" t="s">
        <v>1793</v>
      </c>
      <c r="F1162" s="46">
        <v>6490.75</v>
      </c>
      <c r="G1162" s="46">
        <v>6346.35</v>
      </c>
      <c r="H1162" s="16" t="str">
        <f>IFERROR(VLOOKUP(E1162,'Promociones Vigentes'!A:B,2,),"")</f>
        <v/>
      </c>
      <c r="I1162" s="16" t="str">
        <f>IFERROR(VLOOKUP(E1162,'Promociones Vigentes'!A:C,3,),"")</f>
        <v/>
      </c>
      <c r="J1162" s="20">
        <f t="shared" si="36"/>
        <v>6490.75</v>
      </c>
      <c r="K1162" s="20">
        <f t="shared" si="37"/>
        <v>6346.35</v>
      </c>
      <c r="L1162" s="16" t="str">
        <f>IFERROR(VLOOKUP(E1162,'Promociones Vigentes'!A:D,4,),"")</f>
        <v/>
      </c>
    </row>
    <row r="1163" spans="1:12" x14ac:dyDescent="0.3">
      <c r="A1163" s="105" t="s">
        <v>745</v>
      </c>
      <c r="B1163" s="105" t="s">
        <v>148</v>
      </c>
      <c r="C1163" s="47">
        <v>7500435206464</v>
      </c>
      <c r="D1163" s="106">
        <v>12</v>
      </c>
      <c r="E1163" s="106" t="s">
        <v>2389</v>
      </c>
      <c r="F1163" s="46">
        <v>3875.99</v>
      </c>
      <c r="G1163" s="46">
        <v>3789.76</v>
      </c>
      <c r="H1163" s="16" t="str">
        <f>IFERROR(VLOOKUP(E1163,'Promociones Vigentes'!A:B,2,),"")</f>
        <v/>
      </c>
      <c r="I1163" s="16" t="str">
        <f>IFERROR(VLOOKUP(E1163,'Promociones Vigentes'!A:C,3,),"")</f>
        <v/>
      </c>
      <c r="J1163" s="20">
        <f t="shared" si="36"/>
        <v>3875.99</v>
      </c>
      <c r="K1163" s="20">
        <f t="shared" si="37"/>
        <v>3789.76</v>
      </c>
      <c r="L1163" s="16" t="str">
        <f>IFERROR(VLOOKUP(E1163,'Promociones Vigentes'!A:D,4,),"")</f>
        <v/>
      </c>
    </row>
    <row r="1164" spans="1:12" x14ac:dyDescent="0.3">
      <c r="A1164" s="105" t="s">
        <v>745</v>
      </c>
      <c r="B1164" s="105" t="s">
        <v>148</v>
      </c>
      <c r="C1164" s="47">
        <v>7500435206488</v>
      </c>
      <c r="D1164" s="106">
        <v>12</v>
      </c>
      <c r="E1164" s="106" t="s">
        <v>1563</v>
      </c>
      <c r="F1164" s="46">
        <v>6490.75</v>
      </c>
      <c r="G1164" s="46">
        <v>6346.35</v>
      </c>
      <c r="H1164" s="16" t="str">
        <f>IFERROR(VLOOKUP(E1164,'Promociones Vigentes'!A:B,2,),"")</f>
        <v/>
      </c>
      <c r="I1164" s="16" t="str">
        <f>IFERROR(VLOOKUP(E1164,'Promociones Vigentes'!A:C,3,),"")</f>
        <v/>
      </c>
      <c r="J1164" s="20">
        <f t="shared" si="36"/>
        <v>6490.75</v>
      </c>
      <c r="K1164" s="20">
        <f t="shared" si="37"/>
        <v>6346.35</v>
      </c>
      <c r="L1164" s="16" t="str">
        <f>IFERROR(VLOOKUP(E1164,'Promociones Vigentes'!A:D,4,),"")</f>
        <v/>
      </c>
    </row>
    <row r="1165" spans="1:12" x14ac:dyDescent="0.3">
      <c r="A1165" s="105" t="s">
        <v>745</v>
      </c>
      <c r="B1165" s="105" t="s">
        <v>148</v>
      </c>
      <c r="C1165" s="47">
        <v>7500435206525</v>
      </c>
      <c r="D1165" s="106">
        <v>12</v>
      </c>
      <c r="E1165" s="106" t="s">
        <v>1564</v>
      </c>
      <c r="F1165" s="46">
        <v>6490.75</v>
      </c>
      <c r="G1165" s="46">
        <v>6346.35</v>
      </c>
      <c r="H1165" s="16" t="str">
        <f>IFERROR(VLOOKUP(E1165,'Promociones Vigentes'!A:B,2,),"")</f>
        <v/>
      </c>
      <c r="I1165" s="16" t="str">
        <f>IFERROR(VLOOKUP(E1165,'Promociones Vigentes'!A:C,3,),"")</f>
        <v/>
      </c>
      <c r="J1165" s="20">
        <f t="shared" si="36"/>
        <v>6490.75</v>
      </c>
      <c r="K1165" s="20">
        <f t="shared" si="37"/>
        <v>6346.35</v>
      </c>
      <c r="L1165" s="16" t="str">
        <f>IFERROR(VLOOKUP(E1165,'Promociones Vigentes'!A:D,4,),"")</f>
        <v/>
      </c>
    </row>
    <row r="1166" spans="1:12" x14ac:dyDescent="0.3">
      <c r="A1166" s="105" t="s">
        <v>745</v>
      </c>
      <c r="B1166" s="105" t="s">
        <v>148</v>
      </c>
      <c r="C1166" s="47">
        <v>7500435206549</v>
      </c>
      <c r="D1166" s="106">
        <v>12</v>
      </c>
      <c r="E1166" s="106" t="s">
        <v>1577</v>
      </c>
      <c r="F1166" s="46">
        <v>6490.75</v>
      </c>
      <c r="G1166" s="46">
        <v>6346.35</v>
      </c>
      <c r="H1166" s="16" t="str">
        <f>IFERROR(VLOOKUP(E1166,'Promociones Vigentes'!A:B,2,),"")</f>
        <v/>
      </c>
      <c r="I1166" s="16" t="str">
        <f>IFERROR(VLOOKUP(E1166,'Promociones Vigentes'!A:C,3,),"")</f>
        <v/>
      </c>
      <c r="J1166" s="20">
        <f t="shared" si="36"/>
        <v>6490.75</v>
      </c>
      <c r="K1166" s="20">
        <f t="shared" si="37"/>
        <v>6346.35</v>
      </c>
      <c r="L1166" s="16" t="str">
        <f>IFERROR(VLOOKUP(E1166,'Promociones Vigentes'!A:D,4,),"")</f>
        <v/>
      </c>
    </row>
    <row r="1167" spans="1:12" x14ac:dyDescent="0.3">
      <c r="A1167" s="105" t="s">
        <v>745</v>
      </c>
      <c r="B1167" s="105" t="s">
        <v>148</v>
      </c>
      <c r="C1167" s="47">
        <v>7500435206556</v>
      </c>
      <c r="D1167" s="106">
        <v>12</v>
      </c>
      <c r="E1167" s="106" t="s">
        <v>2390</v>
      </c>
      <c r="F1167" s="46">
        <v>3229.99</v>
      </c>
      <c r="G1167" s="46">
        <v>3158.13</v>
      </c>
      <c r="H1167" s="16" t="str">
        <f>IFERROR(VLOOKUP(E1167,'Promociones Vigentes'!A:B,2,),"")</f>
        <v/>
      </c>
      <c r="I1167" s="16" t="str">
        <f>IFERROR(VLOOKUP(E1167,'Promociones Vigentes'!A:C,3,),"")</f>
        <v/>
      </c>
      <c r="J1167" s="20">
        <f t="shared" si="36"/>
        <v>3229.99</v>
      </c>
      <c r="K1167" s="20">
        <f t="shared" si="37"/>
        <v>3158.13</v>
      </c>
      <c r="L1167" s="16" t="str">
        <f>IFERROR(VLOOKUP(E1167,'Promociones Vigentes'!A:D,4,),"")</f>
        <v/>
      </c>
    </row>
    <row r="1168" spans="1:12" x14ac:dyDescent="0.3">
      <c r="A1168" s="105" t="s">
        <v>745</v>
      </c>
      <c r="B1168" s="105" t="s">
        <v>148</v>
      </c>
      <c r="C1168" s="47">
        <v>7500435206563</v>
      </c>
      <c r="D1168" s="106">
        <v>12</v>
      </c>
      <c r="E1168" s="106" t="s">
        <v>1922</v>
      </c>
      <c r="F1168" s="46">
        <v>6490.75</v>
      </c>
      <c r="G1168" s="46">
        <v>6346.35</v>
      </c>
      <c r="H1168" s="16" t="str">
        <f>IFERROR(VLOOKUP(E1168,'Promociones Vigentes'!A:B,2,),"")</f>
        <v/>
      </c>
      <c r="I1168" s="16" t="str">
        <f>IFERROR(VLOOKUP(E1168,'Promociones Vigentes'!A:C,3,),"")</f>
        <v/>
      </c>
      <c r="J1168" s="20">
        <f t="shared" si="36"/>
        <v>6490.75</v>
      </c>
      <c r="K1168" s="20">
        <f t="shared" si="37"/>
        <v>6346.35</v>
      </c>
      <c r="L1168" s="16" t="str">
        <f>IFERROR(VLOOKUP(E1168,'Promociones Vigentes'!A:D,4,),"")</f>
        <v/>
      </c>
    </row>
    <row r="1169" spans="1:12" x14ac:dyDescent="0.3">
      <c r="A1169" s="105" t="s">
        <v>745</v>
      </c>
      <c r="B1169" s="105" t="s">
        <v>148</v>
      </c>
      <c r="C1169" s="47">
        <v>7500435206587</v>
      </c>
      <c r="D1169" s="106">
        <v>12</v>
      </c>
      <c r="E1169" s="106" t="s">
        <v>1723</v>
      </c>
      <c r="F1169" s="46">
        <v>6490.75</v>
      </c>
      <c r="G1169" s="46">
        <v>6346.35</v>
      </c>
      <c r="H1169" s="16" t="str">
        <f>IFERROR(VLOOKUP(E1169,'Promociones Vigentes'!A:B,2,),"")</f>
        <v/>
      </c>
      <c r="I1169" s="16" t="str">
        <f>IFERROR(VLOOKUP(E1169,'Promociones Vigentes'!A:C,3,),"")</f>
        <v/>
      </c>
      <c r="J1169" s="20">
        <f t="shared" si="36"/>
        <v>6490.75</v>
      </c>
      <c r="K1169" s="20">
        <f t="shared" si="37"/>
        <v>6346.35</v>
      </c>
      <c r="L1169" s="16" t="str">
        <f>IFERROR(VLOOKUP(E1169,'Promociones Vigentes'!A:D,4,),"")</f>
        <v/>
      </c>
    </row>
    <row r="1170" spans="1:12" x14ac:dyDescent="0.3">
      <c r="A1170" s="105" t="s">
        <v>745</v>
      </c>
      <c r="B1170" s="105" t="s">
        <v>148</v>
      </c>
      <c r="C1170" s="47">
        <v>7500435206617</v>
      </c>
      <c r="D1170" s="106">
        <v>12</v>
      </c>
      <c r="E1170" s="106" t="s">
        <v>1724</v>
      </c>
      <c r="F1170" s="46">
        <v>6490.75</v>
      </c>
      <c r="G1170" s="46">
        <v>6346.35</v>
      </c>
      <c r="H1170" s="16" t="str">
        <f>IFERROR(VLOOKUP(E1170,'Promociones Vigentes'!A:B,2,),"")</f>
        <v/>
      </c>
      <c r="I1170" s="16" t="str">
        <f>IFERROR(VLOOKUP(E1170,'Promociones Vigentes'!A:C,3,),"")</f>
        <v/>
      </c>
      <c r="J1170" s="20">
        <f t="shared" si="36"/>
        <v>6490.75</v>
      </c>
      <c r="K1170" s="20">
        <f t="shared" si="37"/>
        <v>6346.35</v>
      </c>
      <c r="L1170" s="16" t="str">
        <f>IFERROR(VLOOKUP(E1170,'Promociones Vigentes'!A:D,4,),"")</f>
        <v/>
      </c>
    </row>
    <row r="1171" spans="1:12" x14ac:dyDescent="0.3">
      <c r="A1171" s="105" t="s">
        <v>745</v>
      </c>
      <c r="B1171" s="105" t="s">
        <v>148</v>
      </c>
      <c r="C1171" s="47">
        <v>7500435206631</v>
      </c>
      <c r="D1171" s="106">
        <v>12</v>
      </c>
      <c r="E1171" s="106" t="s">
        <v>1794</v>
      </c>
      <c r="F1171" s="46">
        <v>6490.75</v>
      </c>
      <c r="G1171" s="46">
        <v>6346.35</v>
      </c>
      <c r="H1171" s="16" t="str">
        <f>IFERROR(VLOOKUP(E1171,'Promociones Vigentes'!A:B,2,),"")</f>
        <v/>
      </c>
      <c r="I1171" s="16" t="str">
        <f>IFERROR(VLOOKUP(E1171,'Promociones Vigentes'!A:C,3,),"")</f>
        <v/>
      </c>
      <c r="J1171" s="20">
        <f t="shared" si="36"/>
        <v>6490.75</v>
      </c>
      <c r="K1171" s="20">
        <f t="shared" si="37"/>
        <v>6346.35</v>
      </c>
      <c r="L1171" s="16" t="str">
        <f>IFERROR(VLOOKUP(E1171,'Promociones Vigentes'!A:D,4,),"")</f>
        <v/>
      </c>
    </row>
    <row r="1172" spans="1:12" x14ac:dyDescent="0.3">
      <c r="A1172" s="105" t="s">
        <v>745</v>
      </c>
      <c r="B1172" s="105" t="s">
        <v>148</v>
      </c>
      <c r="C1172" s="47">
        <v>7500435206662</v>
      </c>
      <c r="D1172" s="106">
        <v>12</v>
      </c>
      <c r="E1172" s="106" t="s">
        <v>1725</v>
      </c>
      <c r="F1172" s="46">
        <v>6490.75</v>
      </c>
      <c r="G1172" s="46">
        <v>6346.35</v>
      </c>
      <c r="H1172" s="16" t="str">
        <f>IFERROR(VLOOKUP(E1172,'Promociones Vigentes'!A:B,2,),"")</f>
        <v/>
      </c>
      <c r="I1172" s="16" t="str">
        <f>IFERROR(VLOOKUP(E1172,'Promociones Vigentes'!A:C,3,),"")</f>
        <v/>
      </c>
      <c r="J1172" s="20">
        <f t="shared" si="36"/>
        <v>6490.75</v>
      </c>
      <c r="K1172" s="20">
        <f t="shared" si="37"/>
        <v>6346.35</v>
      </c>
      <c r="L1172" s="16" t="str">
        <f>IFERROR(VLOOKUP(E1172,'Promociones Vigentes'!A:D,4,),"")</f>
        <v/>
      </c>
    </row>
    <row r="1173" spans="1:12" x14ac:dyDescent="0.3">
      <c r="A1173" s="105" t="s">
        <v>745</v>
      </c>
      <c r="B1173" s="105" t="s">
        <v>148</v>
      </c>
      <c r="C1173" s="47">
        <v>7500435206693</v>
      </c>
      <c r="D1173" s="106">
        <v>12</v>
      </c>
      <c r="E1173" s="106" t="s">
        <v>1726</v>
      </c>
      <c r="F1173" s="46">
        <v>6490.75</v>
      </c>
      <c r="G1173" s="46">
        <v>6346.35</v>
      </c>
      <c r="H1173" s="16" t="str">
        <f>IFERROR(VLOOKUP(E1173,'Promociones Vigentes'!A:B,2,),"")</f>
        <v/>
      </c>
      <c r="I1173" s="16" t="str">
        <f>IFERROR(VLOOKUP(E1173,'Promociones Vigentes'!A:C,3,),"")</f>
        <v/>
      </c>
      <c r="J1173" s="20">
        <f t="shared" si="36"/>
        <v>6490.75</v>
      </c>
      <c r="K1173" s="20">
        <f t="shared" si="37"/>
        <v>6346.35</v>
      </c>
      <c r="L1173" s="16" t="str">
        <f>IFERROR(VLOOKUP(E1173,'Promociones Vigentes'!A:D,4,),"")</f>
        <v/>
      </c>
    </row>
    <row r="1174" spans="1:12" x14ac:dyDescent="0.3">
      <c r="A1174" s="105" t="s">
        <v>745</v>
      </c>
      <c r="B1174" s="105" t="s">
        <v>133</v>
      </c>
      <c r="C1174" s="47">
        <v>7500435207164</v>
      </c>
      <c r="D1174" s="106">
        <v>12</v>
      </c>
      <c r="E1174" s="106" t="s">
        <v>1923</v>
      </c>
      <c r="F1174" s="46">
        <v>5808.24</v>
      </c>
      <c r="G1174" s="46">
        <v>5679.02</v>
      </c>
      <c r="H1174" s="16" t="str">
        <f>IFERROR(VLOOKUP(E1174,'Promociones Vigentes'!A:B,2,),"")</f>
        <v/>
      </c>
      <c r="I1174" s="16" t="str">
        <f>IFERROR(VLOOKUP(E1174,'Promociones Vigentes'!A:C,3,),"")</f>
        <v/>
      </c>
      <c r="J1174" s="20">
        <f t="shared" si="36"/>
        <v>5808.24</v>
      </c>
      <c r="K1174" s="20">
        <f t="shared" si="37"/>
        <v>5679.02</v>
      </c>
      <c r="L1174" s="16" t="str">
        <f>IFERROR(VLOOKUP(E1174,'Promociones Vigentes'!A:D,4,),"")</f>
        <v/>
      </c>
    </row>
    <row r="1175" spans="1:12" x14ac:dyDescent="0.3">
      <c r="A1175" s="105" t="s">
        <v>745</v>
      </c>
      <c r="B1175" s="105" t="s">
        <v>133</v>
      </c>
      <c r="C1175" s="47">
        <v>7500435207195</v>
      </c>
      <c r="D1175" s="106">
        <v>12</v>
      </c>
      <c r="E1175" s="106" t="s">
        <v>1924</v>
      </c>
      <c r="F1175" s="46">
        <v>4788.33</v>
      </c>
      <c r="G1175" s="46">
        <v>4681.8</v>
      </c>
      <c r="H1175" s="16" t="str">
        <f>IFERROR(VLOOKUP(E1175,'Promociones Vigentes'!A:B,2,),"")</f>
        <v/>
      </c>
      <c r="I1175" s="16" t="str">
        <f>IFERROR(VLOOKUP(E1175,'Promociones Vigentes'!A:C,3,),"")</f>
        <v/>
      </c>
      <c r="J1175" s="20">
        <f t="shared" si="36"/>
        <v>4788.33</v>
      </c>
      <c r="K1175" s="20">
        <f t="shared" si="37"/>
        <v>4681.8</v>
      </c>
      <c r="L1175" s="16" t="str">
        <f>IFERROR(VLOOKUP(E1175,'Promociones Vigentes'!A:D,4,),"")</f>
        <v/>
      </c>
    </row>
    <row r="1176" spans="1:12" x14ac:dyDescent="0.3">
      <c r="A1176" s="105" t="s">
        <v>745</v>
      </c>
      <c r="B1176" s="105" t="s">
        <v>133</v>
      </c>
      <c r="C1176" s="47">
        <v>7500435207232</v>
      </c>
      <c r="D1176" s="106">
        <v>12</v>
      </c>
      <c r="E1176" s="106" t="s">
        <v>2530</v>
      </c>
      <c r="F1176" s="46">
        <v>5808.24</v>
      </c>
      <c r="G1176" s="46">
        <v>5679.02</v>
      </c>
      <c r="H1176" s="16" t="str">
        <f>IFERROR(VLOOKUP(E1176,'Promociones Vigentes'!A:B,2,),"")</f>
        <v/>
      </c>
      <c r="I1176" s="16" t="str">
        <f>IFERROR(VLOOKUP(E1176,'Promociones Vigentes'!A:C,3,),"")</f>
        <v/>
      </c>
      <c r="J1176" s="20">
        <f t="shared" si="36"/>
        <v>5808.24</v>
      </c>
      <c r="K1176" s="20">
        <f t="shared" si="37"/>
        <v>5679.02</v>
      </c>
      <c r="L1176" s="16" t="str">
        <f>IFERROR(VLOOKUP(E1176,'Promociones Vigentes'!A:D,4,),"")</f>
        <v/>
      </c>
    </row>
    <row r="1177" spans="1:12" x14ac:dyDescent="0.3">
      <c r="A1177" s="105" t="s">
        <v>745</v>
      </c>
      <c r="B1177" s="105" t="s">
        <v>1916</v>
      </c>
      <c r="C1177" s="47">
        <v>7500435225366</v>
      </c>
      <c r="D1177" s="106">
        <v>72</v>
      </c>
      <c r="E1177" s="106" t="s">
        <v>1925</v>
      </c>
      <c r="F1177" s="46">
        <v>4795.97</v>
      </c>
      <c r="G1177" s="46">
        <v>4795.97</v>
      </c>
      <c r="H1177" s="16" t="str">
        <f>IFERROR(VLOOKUP(E1177,'Promociones Vigentes'!A:B,2,),"")</f>
        <v/>
      </c>
      <c r="I1177" s="16" t="str">
        <f>IFERROR(VLOOKUP(E1177,'Promociones Vigentes'!A:C,3,),"")</f>
        <v/>
      </c>
      <c r="J1177" s="20">
        <f t="shared" si="36"/>
        <v>4795.97</v>
      </c>
      <c r="K1177" s="20">
        <f t="shared" si="37"/>
        <v>4795.97</v>
      </c>
      <c r="L1177" s="16" t="str">
        <f>IFERROR(VLOOKUP(E1177,'Promociones Vigentes'!A:D,4,),"")</f>
        <v/>
      </c>
    </row>
    <row r="1178" spans="1:12" x14ac:dyDescent="0.3">
      <c r="A1178" s="105" t="s">
        <v>745</v>
      </c>
      <c r="B1178" s="105" t="s">
        <v>197</v>
      </c>
      <c r="C1178" s="47">
        <v>7500435209694</v>
      </c>
      <c r="D1178" s="106">
        <v>12</v>
      </c>
      <c r="E1178" s="106" t="s">
        <v>2391</v>
      </c>
      <c r="F1178" s="46">
        <v>6861.94</v>
      </c>
      <c r="G1178" s="46">
        <v>6709.28</v>
      </c>
      <c r="H1178" s="16" t="str">
        <f>IFERROR(VLOOKUP(E1178,'Promociones Vigentes'!A:B,2,),"")</f>
        <v/>
      </c>
      <c r="I1178" s="16" t="str">
        <f>IFERROR(VLOOKUP(E1178,'Promociones Vigentes'!A:C,3,),"")</f>
        <v/>
      </c>
      <c r="J1178" s="20">
        <f t="shared" si="36"/>
        <v>6861.94</v>
      </c>
      <c r="K1178" s="20">
        <f t="shared" si="37"/>
        <v>6709.28</v>
      </c>
      <c r="L1178" s="16" t="str">
        <f>IFERROR(VLOOKUP(E1178,'Promociones Vigentes'!A:D,4,),"")</f>
        <v/>
      </c>
    </row>
    <row r="1179" spans="1:12" x14ac:dyDescent="0.3">
      <c r="A1179" s="105" t="s">
        <v>745</v>
      </c>
      <c r="B1179" s="105" t="s">
        <v>197</v>
      </c>
      <c r="C1179" s="47">
        <v>7500435230018</v>
      </c>
      <c r="D1179" s="106">
        <v>12</v>
      </c>
      <c r="E1179" s="106" t="s">
        <v>2392</v>
      </c>
      <c r="F1179" s="46">
        <v>6861.94</v>
      </c>
      <c r="G1179" s="46">
        <v>6709.28</v>
      </c>
      <c r="H1179" s="16" t="str">
        <f>IFERROR(VLOOKUP(E1179,'Promociones Vigentes'!A:B,2,),"")</f>
        <v/>
      </c>
      <c r="I1179" s="16" t="str">
        <f>IFERROR(VLOOKUP(E1179,'Promociones Vigentes'!A:C,3,),"")</f>
        <v/>
      </c>
      <c r="J1179" s="20">
        <f t="shared" si="36"/>
        <v>6861.94</v>
      </c>
      <c r="K1179" s="20">
        <f t="shared" si="37"/>
        <v>6709.28</v>
      </c>
      <c r="L1179" s="16" t="str">
        <f>IFERROR(VLOOKUP(E1179,'Promociones Vigentes'!A:D,4,),"")</f>
        <v/>
      </c>
    </row>
    <row r="1180" spans="1:12" x14ac:dyDescent="0.3">
      <c r="A1180" s="105" t="s">
        <v>745</v>
      </c>
      <c r="B1180" s="105" t="s">
        <v>1227</v>
      </c>
      <c r="C1180" s="47">
        <v>7500435173100</v>
      </c>
      <c r="D1180" s="106">
        <v>12</v>
      </c>
      <c r="E1180" s="106" t="s">
        <v>2109</v>
      </c>
      <c r="F1180" s="46">
        <v>3414.75</v>
      </c>
      <c r="G1180" s="46">
        <v>3338.78</v>
      </c>
      <c r="H1180" s="16" t="str">
        <f>IFERROR(VLOOKUP(E1180,'Promociones Vigentes'!A:B,2,),"")</f>
        <v/>
      </c>
      <c r="I1180" s="16" t="str">
        <f>IFERROR(VLOOKUP(E1180,'Promociones Vigentes'!A:C,3,),"")</f>
        <v/>
      </c>
      <c r="J1180" s="20">
        <f t="shared" si="36"/>
        <v>3414.75</v>
      </c>
      <c r="K1180" s="20">
        <f t="shared" si="37"/>
        <v>3338.78</v>
      </c>
      <c r="L1180" s="16" t="str">
        <f>IFERROR(VLOOKUP(E1180,'Promociones Vigentes'!A:D,4,),"")</f>
        <v/>
      </c>
    </row>
    <row r="1181" spans="1:12" x14ac:dyDescent="0.3">
      <c r="A1181" s="105" t="s">
        <v>745</v>
      </c>
      <c r="B1181" s="105" t="s">
        <v>175</v>
      </c>
      <c r="C1181" s="47">
        <v>4005808538553</v>
      </c>
      <c r="D1181" s="106">
        <v>12</v>
      </c>
      <c r="E1181" s="106" t="s">
        <v>3145</v>
      </c>
      <c r="F1181" s="46">
        <v>4230.38</v>
      </c>
      <c r="G1181" s="46">
        <v>4133.12</v>
      </c>
      <c r="H1181" s="16" t="str">
        <f>IFERROR(VLOOKUP(E1181,'Promociones Vigentes'!A:B,2,),"")</f>
        <v/>
      </c>
      <c r="I1181" s="16" t="str">
        <f>IFERROR(VLOOKUP(E1181,'Promociones Vigentes'!A:C,3,),"")</f>
        <v/>
      </c>
      <c r="J1181" s="20">
        <f t="shared" si="36"/>
        <v>4230.38</v>
      </c>
      <c r="K1181" s="20">
        <f t="shared" si="37"/>
        <v>4133.12</v>
      </c>
      <c r="L1181" s="16" t="str">
        <f>IFERROR(VLOOKUP(E1181,'Promociones Vigentes'!A:D,4,),"")</f>
        <v/>
      </c>
    </row>
    <row r="1182" spans="1:12" x14ac:dyDescent="0.3">
      <c r="A1182" s="105" t="s">
        <v>745</v>
      </c>
      <c r="B1182" s="105" t="s">
        <v>197</v>
      </c>
      <c r="C1182" s="47">
        <v>7500435212229</v>
      </c>
      <c r="D1182" s="106">
        <v>12</v>
      </c>
      <c r="E1182" s="106" t="s">
        <v>2180</v>
      </c>
      <c r="F1182" s="46">
        <v>5823.03</v>
      </c>
      <c r="G1182" s="46">
        <v>5693.49</v>
      </c>
      <c r="H1182" s="16" t="str">
        <f>IFERROR(VLOOKUP(E1182,'Promociones Vigentes'!A:B,2,),"")</f>
        <v/>
      </c>
      <c r="I1182" s="16" t="str">
        <f>IFERROR(VLOOKUP(E1182,'Promociones Vigentes'!A:C,3,),"")</f>
        <v/>
      </c>
      <c r="J1182" s="20">
        <f t="shared" si="36"/>
        <v>5823.03</v>
      </c>
      <c r="K1182" s="20">
        <f t="shared" si="37"/>
        <v>5693.49</v>
      </c>
      <c r="L1182" s="16" t="str">
        <f>IFERROR(VLOOKUP(E1182,'Promociones Vigentes'!A:D,4,),"")</f>
        <v/>
      </c>
    </row>
    <row r="1183" spans="1:12" x14ac:dyDescent="0.3">
      <c r="A1183" s="105" t="s">
        <v>745</v>
      </c>
      <c r="B1183" s="105" t="s">
        <v>197</v>
      </c>
      <c r="C1183" s="47">
        <v>7500435212267</v>
      </c>
      <c r="D1183" s="106">
        <v>12</v>
      </c>
      <c r="E1183" s="106" t="s">
        <v>1727</v>
      </c>
      <c r="F1183" s="46">
        <v>5006.8999999999996</v>
      </c>
      <c r="G1183" s="46">
        <v>4895.5200000000004</v>
      </c>
      <c r="H1183" s="16" t="str">
        <f>IFERROR(VLOOKUP(E1183,'Promociones Vigentes'!A:B,2,),"")</f>
        <v/>
      </c>
      <c r="I1183" s="16" t="str">
        <f>IFERROR(VLOOKUP(E1183,'Promociones Vigentes'!A:C,3,),"")</f>
        <v/>
      </c>
      <c r="J1183" s="20">
        <f t="shared" si="36"/>
        <v>5006.8999999999996</v>
      </c>
      <c r="K1183" s="20">
        <f t="shared" si="37"/>
        <v>4895.5200000000004</v>
      </c>
      <c r="L1183" s="16" t="str">
        <f>IFERROR(VLOOKUP(E1183,'Promociones Vigentes'!A:D,4,),"")</f>
        <v/>
      </c>
    </row>
    <row r="1184" spans="1:12" x14ac:dyDescent="0.3">
      <c r="A1184" s="105" t="s">
        <v>745</v>
      </c>
      <c r="B1184" s="105" t="s">
        <v>197</v>
      </c>
      <c r="C1184" s="47">
        <v>7500435212274</v>
      </c>
      <c r="D1184" s="106">
        <v>12</v>
      </c>
      <c r="E1184" s="106" t="s">
        <v>2181</v>
      </c>
      <c r="F1184" s="46">
        <v>5006.8999999999996</v>
      </c>
      <c r="G1184" s="46">
        <v>4895.5200000000004</v>
      </c>
      <c r="H1184" s="16" t="str">
        <f>IFERROR(VLOOKUP(E1184,'Promociones Vigentes'!A:B,2,),"")</f>
        <v/>
      </c>
      <c r="I1184" s="16" t="str">
        <f>IFERROR(VLOOKUP(E1184,'Promociones Vigentes'!A:C,3,),"")</f>
        <v/>
      </c>
      <c r="J1184" s="20">
        <f t="shared" si="36"/>
        <v>5006.8999999999996</v>
      </c>
      <c r="K1184" s="20">
        <f t="shared" si="37"/>
        <v>4895.5200000000004</v>
      </c>
      <c r="L1184" s="16" t="str">
        <f>IFERROR(VLOOKUP(E1184,'Promociones Vigentes'!A:D,4,),"")</f>
        <v/>
      </c>
    </row>
    <row r="1185" spans="1:12" x14ac:dyDescent="0.3">
      <c r="A1185" s="105" t="s">
        <v>745</v>
      </c>
      <c r="B1185" s="105" t="s">
        <v>197</v>
      </c>
      <c r="C1185" s="47">
        <v>7500435212434</v>
      </c>
      <c r="D1185" s="106">
        <v>12</v>
      </c>
      <c r="E1185" s="106" t="s">
        <v>1927</v>
      </c>
      <c r="F1185" s="46">
        <v>5823.03</v>
      </c>
      <c r="G1185" s="46">
        <v>5693.49</v>
      </c>
      <c r="H1185" s="16" t="str">
        <f>IFERROR(VLOOKUP(E1185,'Promociones Vigentes'!A:B,2,),"")</f>
        <v/>
      </c>
      <c r="I1185" s="16" t="str">
        <f>IFERROR(VLOOKUP(E1185,'Promociones Vigentes'!A:C,3,),"")</f>
        <v/>
      </c>
      <c r="J1185" s="20">
        <f t="shared" si="36"/>
        <v>5823.03</v>
      </c>
      <c r="K1185" s="20">
        <f t="shared" si="37"/>
        <v>5693.49</v>
      </c>
      <c r="L1185" s="16" t="str">
        <f>IFERROR(VLOOKUP(E1185,'Promociones Vigentes'!A:D,4,),"")</f>
        <v/>
      </c>
    </row>
    <row r="1186" spans="1:12" x14ac:dyDescent="0.3">
      <c r="A1186" s="105" t="s">
        <v>745</v>
      </c>
      <c r="B1186" s="105" t="s">
        <v>197</v>
      </c>
      <c r="C1186" s="47">
        <v>7500435212458</v>
      </c>
      <c r="D1186" s="106">
        <v>12</v>
      </c>
      <c r="E1186" s="106" t="s">
        <v>1795</v>
      </c>
      <c r="F1186" s="46">
        <v>5823.03</v>
      </c>
      <c r="G1186" s="46">
        <v>5693.49</v>
      </c>
      <c r="H1186" s="16" t="str">
        <f>IFERROR(VLOOKUP(E1186,'Promociones Vigentes'!A:B,2,),"")</f>
        <v/>
      </c>
      <c r="I1186" s="16" t="str">
        <f>IFERROR(VLOOKUP(E1186,'Promociones Vigentes'!A:C,3,),"")</f>
        <v/>
      </c>
      <c r="J1186" s="20">
        <f t="shared" si="36"/>
        <v>5823.03</v>
      </c>
      <c r="K1186" s="20">
        <f t="shared" si="37"/>
        <v>5693.49</v>
      </c>
      <c r="L1186" s="16" t="str">
        <f>IFERROR(VLOOKUP(E1186,'Promociones Vigentes'!A:D,4,),"")</f>
        <v/>
      </c>
    </row>
    <row r="1187" spans="1:12" x14ac:dyDescent="0.3">
      <c r="A1187" s="105" t="s">
        <v>745</v>
      </c>
      <c r="B1187" s="105" t="s">
        <v>147</v>
      </c>
      <c r="C1187" s="47">
        <v>7500435224604</v>
      </c>
      <c r="D1187" s="106">
        <v>12</v>
      </c>
      <c r="E1187" s="106" t="s">
        <v>2182</v>
      </c>
      <c r="F1187" s="46">
        <v>5844.01</v>
      </c>
      <c r="G1187" s="46">
        <v>5714</v>
      </c>
      <c r="H1187" s="16" t="str">
        <f>IFERROR(VLOOKUP(E1187,'Promociones Vigentes'!A:B,2,),"")</f>
        <v/>
      </c>
      <c r="I1187" s="16" t="str">
        <f>IFERROR(VLOOKUP(E1187,'Promociones Vigentes'!A:C,3,),"")</f>
        <v/>
      </c>
      <c r="J1187" s="20">
        <f t="shared" si="36"/>
        <v>5844.01</v>
      </c>
      <c r="K1187" s="20">
        <f t="shared" si="37"/>
        <v>5714</v>
      </c>
      <c r="L1187" s="16" t="str">
        <f>IFERROR(VLOOKUP(E1187,'Promociones Vigentes'!A:D,4,),"")</f>
        <v/>
      </c>
    </row>
    <row r="1188" spans="1:12" x14ac:dyDescent="0.3">
      <c r="A1188" s="105" t="s">
        <v>745</v>
      </c>
      <c r="B1188" s="105" t="s">
        <v>36</v>
      </c>
      <c r="C1188" s="47">
        <v>7500435215312</v>
      </c>
      <c r="D1188" s="106">
        <v>4</v>
      </c>
      <c r="E1188" s="106" t="s">
        <v>1728</v>
      </c>
      <c r="F1188" s="46">
        <v>7059.04</v>
      </c>
      <c r="G1188" s="46">
        <v>6901.99</v>
      </c>
      <c r="H1188" s="16" t="str">
        <f>IFERROR(VLOOKUP(E1188,'Promociones Vigentes'!A:B,2,),"")</f>
        <v/>
      </c>
      <c r="I1188" s="16" t="str">
        <f>IFERROR(VLOOKUP(E1188,'Promociones Vigentes'!A:C,3,),"")</f>
        <v/>
      </c>
      <c r="J1188" s="20">
        <f t="shared" si="36"/>
        <v>7059.04</v>
      </c>
      <c r="K1188" s="20">
        <f t="shared" si="37"/>
        <v>6901.99</v>
      </c>
      <c r="L1188" s="16" t="str">
        <f>IFERROR(VLOOKUP(E1188,'Promociones Vigentes'!A:D,4,),"")</f>
        <v/>
      </c>
    </row>
    <row r="1189" spans="1:12" x14ac:dyDescent="0.3">
      <c r="A1189" s="105" t="s">
        <v>745</v>
      </c>
      <c r="B1189" s="105" t="s">
        <v>172</v>
      </c>
      <c r="C1189" s="47">
        <v>7500435216470</v>
      </c>
      <c r="D1189" s="106">
        <v>18</v>
      </c>
      <c r="E1189" s="106" t="s">
        <v>1928</v>
      </c>
      <c r="F1189" s="46">
        <v>1589.84</v>
      </c>
      <c r="G1189" s="46">
        <v>1554.48</v>
      </c>
      <c r="H1189" s="16" t="str">
        <f>IFERROR(VLOOKUP(E1189,'Promociones Vigentes'!A:B,2,),"")</f>
        <v/>
      </c>
      <c r="I1189" s="16" t="str">
        <f>IFERROR(VLOOKUP(E1189,'Promociones Vigentes'!A:C,3,),"")</f>
        <v/>
      </c>
      <c r="J1189" s="20">
        <f t="shared" si="36"/>
        <v>1589.84</v>
      </c>
      <c r="K1189" s="20">
        <f t="shared" si="37"/>
        <v>1554.48</v>
      </c>
      <c r="L1189" s="16" t="str">
        <f>IFERROR(VLOOKUP(E1189,'Promociones Vigentes'!A:D,4,),"")</f>
        <v/>
      </c>
    </row>
    <row r="1190" spans="1:12" x14ac:dyDescent="0.3">
      <c r="A1190" s="105" t="s">
        <v>745</v>
      </c>
      <c r="B1190" s="105" t="s">
        <v>35</v>
      </c>
      <c r="C1190" s="47">
        <v>7500435219129</v>
      </c>
      <c r="D1190" s="106">
        <v>24</v>
      </c>
      <c r="E1190" s="106" t="s">
        <v>2149</v>
      </c>
      <c r="F1190" s="46">
        <v>653.91999999999996</v>
      </c>
      <c r="G1190" s="46">
        <v>639.38</v>
      </c>
      <c r="H1190" s="16" t="str">
        <f>IFERROR(VLOOKUP(E1190,'Promociones Vigentes'!A:B,2,),"")</f>
        <v/>
      </c>
      <c r="I1190" s="16" t="str">
        <f>IFERROR(VLOOKUP(E1190,'Promociones Vigentes'!A:C,3,),"")</f>
        <v/>
      </c>
      <c r="J1190" s="20">
        <f t="shared" si="36"/>
        <v>653.91999999999996</v>
      </c>
      <c r="K1190" s="20">
        <f t="shared" si="37"/>
        <v>639.38</v>
      </c>
      <c r="L1190" s="16" t="str">
        <f>IFERROR(VLOOKUP(E1190,'Promociones Vigentes'!A:D,4,),"")</f>
        <v/>
      </c>
    </row>
    <row r="1191" spans="1:12" x14ac:dyDescent="0.3">
      <c r="A1191" s="105" t="s">
        <v>745</v>
      </c>
      <c r="B1191" s="105" t="s">
        <v>35</v>
      </c>
      <c r="C1191" s="47">
        <v>7500435219136</v>
      </c>
      <c r="D1191" s="106">
        <v>12</v>
      </c>
      <c r="E1191" s="106" t="s">
        <v>2150</v>
      </c>
      <c r="F1191" s="46">
        <v>3198.27</v>
      </c>
      <c r="G1191" s="46">
        <v>3127.12</v>
      </c>
      <c r="H1191" s="16" t="str">
        <f>IFERROR(VLOOKUP(E1191,'Promociones Vigentes'!A:B,2,),"")</f>
        <v/>
      </c>
      <c r="I1191" s="16" t="str">
        <f>IFERROR(VLOOKUP(E1191,'Promociones Vigentes'!A:C,3,),"")</f>
        <v/>
      </c>
      <c r="J1191" s="20">
        <f t="shared" si="36"/>
        <v>3198.27</v>
      </c>
      <c r="K1191" s="20">
        <f t="shared" si="37"/>
        <v>3127.12</v>
      </c>
      <c r="L1191" s="16" t="str">
        <f>IFERROR(VLOOKUP(E1191,'Promociones Vigentes'!A:D,4,),"")</f>
        <v/>
      </c>
    </row>
    <row r="1192" spans="1:12" x14ac:dyDescent="0.3">
      <c r="A1192" s="105" t="s">
        <v>745</v>
      </c>
      <c r="B1192" s="105" t="s">
        <v>147</v>
      </c>
      <c r="C1192" s="47">
        <v>7500435219648</v>
      </c>
      <c r="D1192" s="106">
        <v>12</v>
      </c>
      <c r="E1192" s="106" t="s">
        <v>1797</v>
      </c>
      <c r="F1192" s="46">
        <v>3818.81</v>
      </c>
      <c r="G1192" s="46">
        <v>3733.84</v>
      </c>
      <c r="H1192" s="16" t="str">
        <f>IFERROR(VLOOKUP(E1192,'Promociones Vigentes'!A:B,2,),"")</f>
        <v/>
      </c>
      <c r="I1192" s="16" t="str">
        <f>IFERROR(VLOOKUP(E1192,'Promociones Vigentes'!A:C,3,),"")</f>
        <v/>
      </c>
      <c r="J1192" s="20">
        <f t="shared" si="36"/>
        <v>3818.81</v>
      </c>
      <c r="K1192" s="20">
        <f t="shared" si="37"/>
        <v>3733.84</v>
      </c>
      <c r="L1192" s="16" t="str">
        <f>IFERROR(VLOOKUP(E1192,'Promociones Vigentes'!A:D,4,),"")</f>
        <v/>
      </c>
    </row>
    <row r="1193" spans="1:12" x14ac:dyDescent="0.3">
      <c r="A1193" s="105" t="s">
        <v>745</v>
      </c>
      <c r="B1193" s="105" t="s">
        <v>147</v>
      </c>
      <c r="C1193" s="47">
        <v>7500435219655</v>
      </c>
      <c r="D1193" s="106">
        <v>12</v>
      </c>
      <c r="E1193" s="106" t="s">
        <v>1929</v>
      </c>
      <c r="F1193" s="46">
        <v>5844.01</v>
      </c>
      <c r="G1193" s="46">
        <v>5714</v>
      </c>
      <c r="H1193" s="16" t="str">
        <f>IFERROR(VLOOKUP(E1193,'Promociones Vigentes'!A:B,2,),"")</f>
        <v/>
      </c>
      <c r="I1193" s="16" t="str">
        <f>IFERROR(VLOOKUP(E1193,'Promociones Vigentes'!A:C,3,),"")</f>
        <v/>
      </c>
      <c r="J1193" s="20">
        <f t="shared" si="36"/>
        <v>5844.01</v>
      </c>
      <c r="K1193" s="20">
        <f t="shared" si="37"/>
        <v>5714</v>
      </c>
      <c r="L1193" s="16" t="str">
        <f>IFERROR(VLOOKUP(E1193,'Promociones Vigentes'!A:D,4,),"")</f>
        <v/>
      </c>
    </row>
    <row r="1194" spans="1:12" x14ac:dyDescent="0.3">
      <c r="A1194" s="105" t="s">
        <v>745</v>
      </c>
      <c r="B1194" s="105" t="s">
        <v>147</v>
      </c>
      <c r="C1194" s="47">
        <v>7500435219662</v>
      </c>
      <c r="D1194" s="106">
        <v>12</v>
      </c>
      <c r="E1194" s="106" t="s">
        <v>2184</v>
      </c>
      <c r="F1194" s="46">
        <v>5844.01</v>
      </c>
      <c r="G1194" s="46">
        <v>5714</v>
      </c>
      <c r="H1194" s="16" t="str">
        <f>IFERROR(VLOOKUP(E1194,'Promociones Vigentes'!A:B,2,),"")</f>
        <v/>
      </c>
      <c r="I1194" s="16" t="str">
        <f>IFERROR(VLOOKUP(E1194,'Promociones Vigentes'!A:C,3,),"")</f>
        <v/>
      </c>
      <c r="J1194" s="20">
        <f t="shared" si="36"/>
        <v>5844.01</v>
      </c>
      <c r="K1194" s="20">
        <f t="shared" si="37"/>
        <v>5714</v>
      </c>
      <c r="L1194" s="16" t="str">
        <f>IFERROR(VLOOKUP(E1194,'Promociones Vigentes'!A:D,4,),"")</f>
        <v/>
      </c>
    </row>
    <row r="1195" spans="1:12" x14ac:dyDescent="0.3">
      <c r="A1195" s="105" t="s">
        <v>745</v>
      </c>
      <c r="B1195" s="105" t="s">
        <v>147</v>
      </c>
      <c r="C1195" s="47">
        <v>7702018053469</v>
      </c>
      <c r="D1195" s="106">
        <v>12</v>
      </c>
      <c r="E1195" s="106" t="s">
        <v>1798</v>
      </c>
      <c r="F1195" s="46">
        <v>3819.92</v>
      </c>
      <c r="G1195" s="46">
        <v>3734.93</v>
      </c>
      <c r="H1195" s="16" t="str">
        <f>IFERROR(VLOOKUP(E1195,'Promociones Vigentes'!A:B,2,),"")</f>
        <v/>
      </c>
      <c r="I1195" s="16" t="str">
        <f>IFERROR(VLOOKUP(E1195,'Promociones Vigentes'!A:C,3,),"")</f>
        <v/>
      </c>
      <c r="J1195" s="20">
        <f t="shared" si="36"/>
        <v>3819.92</v>
      </c>
      <c r="K1195" s="20">
        <f t="shared" si="37"/>
        <v>3734.93</v>
      </c>
      <c r="L1195" s="16" t="str">
        <f>IFERROR(VLOOKUP(E1195,'Promociones Vigentes'!A:D,4,),"")</f>
        <v/>
      </c>
    </row>
    <row r="1196" spans="1:12" x14ac:dyDescent="0.3">
      <c r="A1196" s="105" t="s">
        <v>745</v>
      </c>
      <c r="B1196" s="105" t="s">
        <v>197</v>
      </c>
      <c r="C1196" s="47">
        <v>7500435212465</v>
      </c>
      <c r="D1196" s="106">
        <v>12</v>
      </c>
      <c r="E1196" s="106" t="s">
        <v>2185</v>
      </c>
      <c r="F1196" s="46">
        <v>5006.8999999999996</v>
      </c>
      <c r="G1196" s="46">
        <v>4895.5200000000004</v>
      </c>
      <c r="H1196" s="16" t="str">
        <f>IFERROR(VLOOKUP(E1196,'Promociones Vigentes'!A:B,2,),"")</f>
        <v/>
      </c>
      <c r="I1196" s="16" t="str">
        <f>IFERROR(VLOOKUP(E1196,'Promociones Vigentes'!A:C,3,),"")</f>
        <v/>
      </c>
      <c r="J1196" s="20">
        <f t="shared" si="36"/>
        <v>5006.8999999999996</v>
      </c>
      <c r="K1196" s="20">
        <f t="shared" si="37"/>
        <v>4895.5200000000004</v>
      </c>
      <c r="L1196" s="16" t="str">
        <f>IFERROR(VLOOKUP(E1196,'Promociones Vigentes'!A:D,4,),"")</f>
        <v/>
      </c>
    </row>
    <row r="1197" spans="1:12" x14ac:dyDescent="0.3">
      <c r="A1197" s="105" t="s">
        <v>745</v>
      </c>
      <c r="B1197" s="105" t="s">
        <v>35</v>
      </c>
      <c r="C1197" s="47">
        <v>7500435229531</v>
      </c>
      <c r="D1197" s="106">
        <v>12</v>
      </c>
      <c r="E1197" s="106" t="s">
        <v>2151</v>
      </c>
      <c r="F1197" s="46">
        <v>2600.5</v>
      </c>
      <c r="G1197" s="46">
        <v>2542.65</v>
      </c>
      <c r="H1197" s="16" t="str">
        <f>IFERROR(VLOOKUP(E1197,'Promociones Vigentes'!A:B,2,),"")</f>
        <v/>
      </c>
      <c r="I1197" s="16" t="str">
        <f>IFERROR(VLOOKUP(E1197,'Promociones Vigentes'!A:C,3,),"")</f>
        <v/>
      </c>
      <c r="J1197" s="20">
        <f t="shared" si="36"/>
        <v>2600.5</v>
      </c>
      <c r="K1197" s="20">
        <f t="shared" si="37"/>
        <v>2542.65</v>
      </c>
      <c r="L1197" s="16" t="str">
        <f>IFERROR(VLOOKUP(E1197,'Promociones Vigentes'!A:D,4,),"")</f>
        <v/>
      </c>
    </row>
    <row r="1198" spans="1:12" x14ac:dyDescent="0.3">
      <c r="A1198" s="105" t="s">
        <v>745</v>
      </c>
      <c r="B1198" s="105" t="s">
        <v>35</v>
      </c>
      <c r="C1198" s="47">
        <v>7500435229548</v>
      </c>
      <c r="D1198" s="106">
        <v>16</v>
      </c>
      <c r="E1198" s="106" t="s">
        <v>2152</v>
      </c>
      <c r="F1198" s="46">
        <v>1511.14</v>
      </c>
      <c r="G1198" s="46">
        <v>1477.52</v>
      </c>
      <c r="H1198" s="16" t="str">
        <f>IFERROR(VLOOKUP(E1198,'Promociones Vigentes'!A:B,2,),"")</f>
        <v/>
      </c>
      <c r="I1198" s="16" t="str">
        <f>IFERROR(VLOOKUP(E1198,'Promociones Vigentes'!A:C,3,),"")</f>
        <v/>
      </c>
      <c r="J1198" s="20">
        <f t="shared" si="36"/>
        <v>1511.14</v>
      </c>
      <c r="K1198" s="20">
        <f t="shared" si="37"/>
        <v>1477.52</v>
      </c>
      <c r="L1198" s="16" t="str">
        <f>IFERROR(VLOOKUP(E1198,'Promociones Vigentes'!A:D,4,),"")</f>
        <v/>
      </c>
    </row>
    <row r="1199" spans="1:12" x14ac:dyDescent="0.3">
      <c r="A1199" s="105" t="s">
        <v>745</v>
      </c>
      <c r="B1199" s="105" t="s">
        <v>35</v>
      </c>
      <c r="C1199" s="47">
        <v>7500435229562</v>
      </c>
      <c r="D1199" s="106">
        <v>12</v>
      </c>
      <c r="E1199" s="106" t="s">
        <v>2153</v>
      </c>
      <c r="F1199" s="46">
        <v>3198.35</v>
      </c>
      <c r="G1199" s="46">
        <v>3127.2</v>
      </c>
      <c r="H1199" s="16" t="str">
        <f>IFERROR(VLOOKUP(E1199,'Promociones Vigentes'!A:B,2,),"")</f>
        <v/>
      </c>
      <c r="I1199" s="16" t="str">
        <f>IFERROR(VLOOKUP(E1199,'Promociones Vigentes'!A:C,3,),"")</f>
        <v/>
      </c>
      <c r="J1199" s="20">
        <f t="shared" si="36"/>
        <v>3198.35</v>
      </c>
      <c r="K1199" s="20">
        <f t="shared" si="37"/>
        <v>3127.2</v>
      </c>
      <c r="L1199" s="16" t="str">
        <f>IFERROR(VLOOKUP(E1199,'Promociones Vigentes'!A:D,4,),"")</f>
        <v/>
      </c>
    </row>
    <row r="1200" spans="1:12" x14ac:dyDescent="0.3">
      <c r="A1200" s="105" t="s">
        <v>745</v>
      </c>
      <c r="B1200" s="105" t="s">
        <v>35</v>
      </c>
      <c r="C1200" s="47">
        <v>7500435229579</v>
      </c>
      <c r="D1200" s="106">
        <v>12</v>
      </c>
      <c r="E1200" s="106" t="s">
        <v>2154</v>
      </c>
      <c r="F1200" s="46">
        <v>1874.71</v>
      </c>
      <c r="G1200" s="46">
        <v>1833</v>
      </c>
      <c r="H1200" s="16" t="str">
        <f>IFERROR(VLOOKUP(E1200,'Promociones Vigentes'!A:B,2,),"")</f>
        <v/>
      </c>
      <c r="I1200" s="16" t="str">
        <f>IFERROR(VLOOKUP(E1200,'Promociones Vigentes'!A:C,3,),"")</f>
        <v/>
      </c>
      <c r="J1200" s="20">
        <f t="shared" si="36"/>
        <v>1874.71</v>
      </c>
      <c r="K1200" s="20">
        <f t="shared" si="37"/>
        <v>1833</v>
      </c>
      <c r="L1200" s="16" t="str">
        <f>IFERROR(VLOOKUP(E1200,'Promociones Vigentes'!A:D,4,),"")</f>
        <v/>
      </c>
    </row>
    <row r="1201" spans="1:12" x14ac:dyDescent="0.3">
      <c r="A1201" s="105" t="s">
        <v>745</v>
      </c>
      <c r="B1201" s="105" t="s">
        <v>197</v>
      </c>
      <c r="C1201" s="47">
        <v>7500435229814</v>
      </c>
      <c r="D1201" s="106">
        <v>12</v>
      </c>
      <c r="E1201" s="106" t="s">
        <v>2186</v>
      </c>
      <c r="F1201" s="46">
        <v>6861.94</v>
      </c>
      <c r="G1201" s="46">
        <v>6709.28</v>
      </c>
      <c r="H1201" s="16" t="str">
        <f>IFERROR(VLOOKUP(E1201,'Promociones Vigentes'!A:B,2,),"")</f>
        <v/>
      </c>
      <c r="I1201" s="16" t="str">
        <f>IFERROR(VLOOKUP(E1201,'Promociones Vigentes'!A:C,3,),"")</f>
        <v/>
      </c>
      <c r="J1201" s="20">
        <f t="shared" si="36"/>
        <v>6861.94</v>
      </c>
      <c r="K1201" s="20">
        <f t="shared" si="37"/>
        <v>6709.28</v>
      </c>
      <c r="L1201" s="16" t="str">
        <f>IFERROR(VLOOKUP(E1201,'Promociones Vigentes'!A:D,4,),"")</f>
        <v/>
      </c>
    </row>
    <row r="1202" spans="1:12" x14ac:dyDescent="0.3">
      <c r="A1202" s="105" t="s">
        <v>745</v>
      </c>
      <c r="B1202" s="105" t="s">
        <v>197</v>
      </c>
      <c r="C1202" s="47">
        <v>7500435229821</v>
      </c>
      <c r="D1202" s="106">
        <v>12</v>
      </c>
      <c r="E1202" s="106" t="s">
        <v>2187</v>
      </c>
      <c r="F1202" s="46">
        <v>6861.94</v>
      </c>
      <c r="G1202" s="46">
        <v>6709.28</v>
      </c>
      <c r="H1202" s="16" t="str">
        <f>IFERROR(VLOOKUP(E1202,'Promociones Vigentes'!A:B,2,),"")</f>
        <v/>
      </c>
      <c r="I1202" s="16" t="str">
        <f>IFERROR(VLOOKUP(E1202,'Promociones Vigentes'!A:C,3,),"")</f>
        <v/>
      </c>
      <c r="J1202" s="20">
        <f t="shared" si="36"/>
        <v>6861.94</v>
      </c>
      <c r="K1202" s="20">
        <f t="shared" si="37"/>
        <v>6709.28</v>
      </c>
      <c r="L1202" s="16" t="str">
        <f>IFERROR(VLOOKUP(E1202,'Promociones Vigentes'!A:D,4,),"")</f>
        <v/>
      </c>
    </row>
    <row r="1203" spans="1:12" x14ac:dyDescent="0.3">
      <c r="A1203" s="105" t="s">
        <v>745</v>
      </c>
      <c r="B1203" s="105" t="s">
        <v>197</v>
      </c>
      <c r="C1203" s="47">
        <v>7500435230094</v>
      </c>
      <c r="D1203" s="106">
        <v>12</v>
      </c>
      <c r="E1203" s="106" t="s">
        <v>1930</v>
      </c>
      <c r="F1203" s="46">
        <v>6861.94</v>
      </c>
      <c r="G1203" s="46">
        <v>6709.28</v>
      </c>
      <c r="H1203" s="16" t="str">
        <f>IFERROR(VLOOKUP(E1203,'Promociones Vigentes'!A:B,2,),"")</f>
        <v/>
      </c>
      <c r="I1203" s="16" t="str">
        <f>IFERROR(VLOOKUP(E1203,'Promociones Vigentes'!A:C,3,),"")</f>
        <v/>
      </c>
      <c r="J1203" s="20">
        <f t="shared" si="36"/>
        <v>6861.94</v>
      </c>
      <c r="K1203" s="20">
        <f t="shared" si="37"/>
        <v>6709.28</v>
      </c>
      <c r="L1203" s="16" t="str">
        <f>IFERROR(VLOOKUP(E1203,'Promociones Vigentes'!A:D,4,),"")</f>
        <v/>
      </c>
    </row>
    <row r="1204" spans="1:12" x14ac:dyDescent="0.3">
      <c r="A1204" s="105" t="s">
        <v>745</v>
      </c>
      <c r="B1204" s="105" t="s">
        <v>197</v>
      </c>
      <c r="C1204" s="47">
        <v>7500435230117</v>
      </c>
      <c r="D1204" s="106">
        <v>12</v>
      </c>
      <c r="E1204" s="106" t="s">
        <v>1931</v>
      </c>
      <c r="F1204" s="46">
        <v>6861.94</v>
      </c>
      <c r="G1204" s="46">
        <v>6709.28</v>
      </c>
      <c r="H1204" s="16" t="str">
        <f>IFERROR(VLOOKUP(E1204,'Promociones Vigentes'!A:B,2,),"")</f>
        <v/>
      </c>
      <c r="I1204" s="16" t="str">
        <f>IFERROR(VLOOKUP(E1204,'Promociones Vigentes'!A:C,3,),"")</f>
        <v/>
      </c>
      <c r="J1204" s="20">
        <f t="shared" si="36"/>
        <v>6861.94</v>
      </c>
      <c r="K1204" s="20">
        <f t="shared" si="37"/>
        <v>6709.28</v>
      </c>
      <c r="L1204" s="16" t="str">
        <f>IFERROR(VLOOKUP(E1204,'Promociones Vigentes'!A:D,4,),"")</f>
        <v/>
      </c>
    </row>
    <row r="1205" spans="1:12" x14ac:dyDescent="0.3">
      <c r="A1205" s="105" t="s">
        <v>745</v>
      </c>
      <c r="B1205" s="105" t="s">
        <v>175</v>
      </c>
      <c r="C1205" s="47">
        <v>8412300001175</v>
      </c>
      <c r="D1205" s="106">
        <v>12</v>
      </c>
      <c r="E1205" s="106" t="s">
        <v>3146</v>
      </c>
      <c r="F1205" s="46">
        <v>7419.98</v>
      </c>
      <c r="G1205" s="46">
        <v>7249.41</v>
      </c>
      <c r="H1205" s="16" t="str">
        <f>IFERROR(VLOOKUP(E1205,'Promociones Vigentes'!A:B,2,),"")</f>
        <v/>
      </c>
      <c r="I1205" s="16" t="str">
        <f>IFERROR(VLOOKUP(E1205,'Promociones Vigentes'!A:C,3,),"")</f>
        <v/>
      </c>
      <c r="J1205" s="20">
        <f t="shared" si="36"/>
        <v>7419.98</v>
      </c>
      <c r="K1205" s="20">
        <f t="shared" si="37"/>
        <v>7249.41</v>
      </c>
      <c r="L1205" s="16" t="str">
        <f>IFERROR(VLOOKUP(E1205,'Promociones Vigentes'!A:D,4,),"")</f>
        <v/>
      </c>
    </row>
    <row r="1206" spans="1:12" x14ac:dyDescent="0.3">
      <c r="A1206" s="105" t="s">
        <v>745</v>
      </c>
      <c r="B1206" s="105" t="s">
        <v>175</v>
      </c>
      <c r="C1206" s="47">
        <v>4005900985811</v>
      </c>
      <c r="D1206" s="106">
        <v>6</v>
      </c>
      <c r="E1206" s="106" t="s">
        <v>3147</v>
      </c>
      <c r="F1206" s="46">
        <v>4175.43</v>
      </c>
      <c r="G1206" s="46">
        <v>4079.45</v>
      </c>
      <c r="H1206" s="16" t="str">
        <f>IFERROR(VLOOKUP(E1206,'Promociones Vigentes'!A:B,2,),"")</f>
        <v/>
      </c>
      <c r="I1206" s="16" t="str">
        <f>IFERROR(VLOOKUP(E1206,'Promociones Vigentes'!A:C,3,),"")</f>
        <v/>
      </c>
      <c r="J1206" s="20">
        <f t="shared" si="36"/>
        <v>4175.43</v>
      </c>
      <c r="K1206" s="20">
        <f t="shared" si="37"/>
        <v>4079.45</v>
      </c>
      <c r="L1206" s="16" t="str">
        <f>IFERROR(VLOOKUP(E1206,'Promociones Vigentes'!A:D,4,),"")</f>
        <v/>
      </c>
    </row>
    <row r="1207" spans="1:12" x14ac:dyDescent="0.3">
      <c r="A1207" s="105" t="s">
        <v>745</v>
      </c>
      <c r="B1207" s="105" t="s">
        <v>841</v>
      </c>
      <c r="C1207" s="47">
        <v>70942004183</v>
      </c>
      <c r="D1207" s="106">
        <v>6</v>
      </c>
      <c r="E1207" s="106" t="s">
        <v>1123</v>
      </c>
      <c r="F1207" s="46">
        <v>2096.7600000000002</v>
      </c>
      <c r="G1207" s="46">
        <v>2048</v>
      </c>
      <c r="H1207" s="16" t="str">
        <f>IFERROR(VLOOKUP(E1207,'Promociones Vigentes'!A:B,2,),"")</f>
        <v/>
      </c>
      <c r="I1207" s="16" t="str">
        <f>IFERROR(VLOOKUP(E1207,'Promociones Vigentes'!A:C,3,),"")</f>
        <v/>
      </c>
      <c r="J1207" s="20">
        <f t="shared" si="36"/>
        <v>2096.7600000000002</v>
      </c>
      <c r="K1207" s="20">
        <f t="shared" si="37"/>
        <v>2048</v>
      </c>
      <c r="L1207" s="16" t="str">
        <f>IFERROR(VLOOKUP(E1207,'Promociones Vigentes'!A:D,4,),"")</f>
        <v/>
      </c>
    </row>
    <row r="1208" spans="1:12" x14ac:dyDescent="0.3">
      <c r="A1208" s="105" t="s">
        <v>745</v>
      </c>
      <c r="B1208" s="105" t="s">
        <v>175</v>
      </c>
      <c r="C1208" s="47">
        <v>4005900973801</v>
      </c>
      <c r="D1208" s="106">
        <v>12</v>
      </c>
      <c r="E1208" s="106" t="s">
        <v>3148</v>
      </c>
      <c r="F1208" s="46">
        <v>3875.79</v>
      </c>
      <c r="G1208" s="46">
        <v>3786.69</v>
      </c>
      <c r="H1208" s="16" t="str">
        <f>IFERROR(VLOOKUP(E1208,'Promociones Vigentes'!A:B,2,),"")</f>
        <v/>
      </c>
      <c r="I1208" s="16" t="str">
        <f>IFERROR(VLOOKUP(E1208,'Promociones Vigentes'!A:C,3,),"")</f>
        <v/>
      </c>
      <c r="J1208" s="20">
        <f t="shared" si="36"/>
        <v>3875.79</v>
      </c>
      <c r="K1208" s="20">
        <f t="shared" si="37"/>
        <v>3786.69</v>
      </c>
      <c r="L1208" s="16" t="str">
        <f>IFERROR(VLOOKUP(E1208,'Promociones Vigentes'!A:D,4,),"")</f>
        <v/>
      </c>
    </row>
    <row r="1209" spans="1:12" x14ac:dyDescent="0.3">
      <c r="A1209" s="105" t="s">
        <v>745</v>
      </c>
      <c r="B1209" s="105" t="s">
        <v>2875</v>
      </c>
      <c r="C1209" s="47">
        <v>7790047000035</v>
      </c>
      <c r="D1209" s="106">
        <v>12</v>
      </c>
      <c r="E1209" s="106" t="s">
        <v>2993</v>
      </c>
      <c r="F1209" s="46">
        <v>1904.17</v>
      </c>
      <c r="G1209" s="46">
        <v>1798.37</v>
      </c>
      <c r="H1209" s="16" t="str">
        <f>IFERROR(VLOOKUP(E1209,'Promociones Vigentes'!A:B,2,),"")</f>
        <v/>
      </c>
      <c r="I1209" s="16" t="str">
        <f>IFERROR(VLOOKUP(E1209,'Promociones Vigentes'!A:C,3,),"")</f>
        <v/>
      </c>
      <c r="J1209" s="20">
        <f t="shared" si="36"/>
        <v>1904.17</v>
      </c>
      <c r="K1209" s="20">
        <f t="shared" si="37"/>
        <v>1798.37</v>
      </c>
      <c r="L1209" s="16" t="str">
        <f>IFERROR(VLOOKUP(E1209,'Promociones Vigentes'!A:D,4,),"")</f>
        <v/>
      </c>
    </row>
    <row r="1210" spans="1:12" x14ac:dyDescent="0.3">
      <c r="A1210" s="105" t="s">
        <v>745</v>
      </c>
      <c r="B1210" s="105" t="s">
        <v>175</v>
      </c>
      <c r="C1210" s="47">
        <v>4005900929150</v>
      </c>
      <c r="D1210" s="106">
        <v>12</v>
      </c>
      <c r="E1210" s="106" t="s">
        <v>3149</v>
      </c>
      <c r="F1210" s="46">
        <v>3875.79</v>
      </c>
      <c r="G1210" s="46">
        <v>3786.69</v>
      </c>
      <c r="H1210" s="16" t="str">
        <f>IFERROR(VLOOKUP(E1210,'Promociones Vigentes'!A:B,2,),"")</f>
        <v/>
      </c>
      <c r="I1210" s="16" t="str">
        <f>IFERROR(VLOOKUP(E1210,'Promociones Vigentes'!A:C,3,),"")</f>
        <v/>
      </c>
      <c r="J1210" s="20">
        <f t="shared" si="36"/>
        <v>3875.79</v>
      </c>
      <c r="K1210" s="20">
        <f t="shared" si="37"/>
        <v>3786.69</v>
      </c>
      <c r="L1210" s="16" t="str">
        <f>IFERROR(VLOOKUP(E1210,'Promociones Vigentes'!A:D,4,),"")</f>
        <v/>
      </c>
    </row>
    <row r="1211" spans="1:12" x14ac:dyDescent="0.3">
      <c r="A1211" s="105" t="s">
        <v>745</v>
      </c>
      <c r="B1211" s="105" t="s">
        <v>175</v>
      </c>
      <c r="C1211" s="47">
        <v>4005900683830</v>
      </c>
      <c r="D1211" s="106">
        <v>24</v>
      </c>
      <c r="E1211" s="106" t="s">
        <v>3150</v>
      </c>
      <c r="F1211" s="46">
        <v>3386.83</v>
      </c>
      <c r="G1211" s="46">
        <v>3308.97</v>
      </c>
      <c r="H1211" s="16" t="str">
        <f>IFERROR(VLOOKUP(E1211,'Promociones Vigentes'!A:B,2,),"")</f>
        <v/>
      </c>
      <c r="I1211" s="16" t="str">
        <f>IFERROR(VLOOKUP(E1211,'Promociones Vigentes'!A:C,3,),"")</f>
        <v/>
      </c>
      <c r="J1211" s="20">
        <f t="shared" si="36"/>
        <v>3386.83</v>
      </c>
      <c r="K1211" s="20">
        <f t="shared" si="37"/>
        <v>3308.97</v>
      </c>
      <c r="L1211" s="16" t="str">
        <f>IFERROR(VLOOKUP(E1211,'Promociones Vigentes'!A:D,4,),"")</f>
        <v/>
      </c>
    </row>
    <row r="1212" spans="1:12" x14ac:dyDescent="0.3">
      <c r="A1212" s="105" t="s">
        <v>745</v>
      </c>
      <c r="B1212" s="105" t="s">
        <v>175</v>
      </c>
      <c r="C1212" s="47">
        <v>4005900973825</v>
      </c>
      <c r="D1212" s="106">
        <v>12</v>
      </c>
      <c r="E1212" s="106" t="s">
        <v>3151</v>
      </c>
      <c r="F1212" s="46">
        <v>3766.73</v>
      </c>
      <c r="G1212" s="46">
        <v>3680.14</v>
      </c>
      <c r="H1212" s="16" t="str">
        <f>IFERROR(VLOOKUP(E1212,'Promociones Vigentes'!A:B,2,),"")</f>
        <v/>
      </c>
      <c r="I1212" s="16" t="str">
        <f>IFERROR(VLOOKUP(E1212,'Promociones Vigentes'!A:C,3,),"")</f>
        <v/>
      </c>
      <c r="J1212" s="20">
        <f t="shared" si="36"/>
        <v>3766.73</v>
      </c>
      <c r="K1212" s="20">
        <f t="shared" si="37"/>
        <v>3680.14</v>
      </c>
      <c r="L1212" s="16" t="str">
        <f>IFERROR(VLOOKUP(E1212,'Promociones Vigentes'!A:D,4,),"")</f>
        <v/>
      </c>
    </row>
    <row r="1213" spans="1:12" x14ac:dyDescent="0.3">
      <c r="A1213" s="105" t="s">
        <v>745</v>
      </c>
      <c r="B1213" s="105" t="s">
        <v>234</v>
      </c>
      <c r="C1213" s="47">
        <v>7791520006186</v>
      </c>
      <c r="D1213" s="106">
        <v>12</v>
      </c>
      <c r="E1213" s="106" t="s">
        <v>236</v>
      </c>
      <c r="F1213" s="46">
        <v>20.399999999999999</v>
      </c>
      <c r="G1213" s="46">
        <v>20.399999999999999</v>
      </c>
      <c r="H1213" s="16" t="str">
        <f>IFERROR(VLOOKUP(E1213,'Promociones Vigentes'!A:B,2,),"")</f>
        <v/>
      </c>
      <c r="I1213" s="16" t="str">
        <f>IFERROR(VLOOKUP(E1213,'Promociones Vigentes'!A:C,3,),"")</f>
        <v/>
      </c>
      <c r="J1213" s="20">
        <f t="shared" si="36"/>
        <v>20.399999999999999</v>
      </c>
      <c r="K1213" s="20">
        <f t="shared" si="37"/>
        <v>20.399999999999999</v>
      </c>
      <c r="L1213" s="16" t="str">
        <f>IFERROR(VLOOKUP(E1213,'Promociones Vigentes'!A:D,4,),"")</f>
        <v/>
      </c>
    </row>
    <row r="1214" spans="1:12" x14ac:dyDescent="0.3">
      <c r="A1214" s="105" t="s">
        <v>745</v>
      </c>
      <c r="B1214" s="105" t="s">
        <v>234</v>
      </c>
      <c r="C1214" s="47">
        <v>7791520006179</v>
      </c>
      <c r="D1214" s="106">
        <v>12</v>
      </c>
      <c r="E1214" s="106" t="s">
        <v>235</v>
      </c>
      <c r="F1214" s="46">
        <v>20.399999999999999</v>
      </c>
      <c r="G1214" s="46">
        <v>20.399999999999999</v>
      </c>
      <c r="H1214" s="16" t="str">
        <f>IFERROR(VLOOKUP(E1214,'Promociones Vigentes'!A:B,2,),"")</f>
        <v/>
      </c>
      <c r="I1214" s="16" t="str">
        <f>IFERROR(VLOOKUP(E1214,'Promociones Vigentes'!A:C,3,),"")</f>
        <v/>
      </c>
      <c r="J1214" s="20">
        <f t="shared" si="36"/>
        <v>20.399999999999999</v>
      </c>
      <c r="K1214" s="20">
        <f t="shared" si="37"/>
        <v>20.399999999999999</v>
      </c>
      <c r="L1214" s="16" t="str">
        <f>IFERROR(VLOOKUP(E1214,'Promociones Vigentes'!A:D,4,),"")</f>
        <v/>
      </c>
    </row>
    <row r="1215" spans="1:12" x14ac:dyDescent="0.3">
      <c r="A1215" s="105" t="s">
        <v>745</v>
      </c>
      <c r="B1215" s="105" t="s">
        <v>234</v>
      </c>
      <c r="C1215" s="47">
        <v>7791520006193</v>
      </c>
      <c r="D1215" s="106">
        <v>12</v>
      </c>
      <c r="E1215" s="106" t="s">
        <v>237</v>
      </c>
      <c r="F1215" s="46">
        <v>20.399999999999999</v>
      </c>
      <c r="G1215" s="46">
        <v>20.399999999999999</v>
      </c>
      <c r="H1215" s="16" t="str">
        <f>IFERROR(VLOOKUP(E1215,'Promociones Vigentes'!A:B,2,),"")</f>
        <v/>
      </c>
      <c r="I1215" s="16" t="str">
        <f>IFERROR(VLOOKUP(E1215,'Promociones Vigentes'!A:C,3,),"")</f>
        <v/>
      </c>
      <c r="J1215" s="20">
        <f t="shared" si="36"/>
        <v>20.399999999999999</v>
      </c>
      <c r="K1215" s="20">
        <f t="shared" si="37"/>
        <v>20.399999999999999</v>
      </c>
      <c r="L1215" s="16" t="str">
        <f>IFERROR(VLOOKUP(E1215,'Promociones Vigentes'!A:D,4,),"")</f>
        <v/>
      </c>
    </row>
    <row r="1216" spans="1:12" x14ac:dyDescent="0.3">
      <c r="A1216" s="105" t="s">
        <v>745</v>
      </c>
      <c r="B1216" s="105" t="s">
        <v>754</v>
      </c>
      <c r="C1216" s="47">
        <v>7501056326142</v>
      </c>
      <c r="D1216" s="106">
        <v>24</v>
      </c>
      <c r="E1216" s="106" t="s">
        <v>2321</v>
      </c>
      <c r="F1216" s="46">
        <v>1919.71</v>
      </c>
      <c r="G1216" s="46">
        <v>1813.06</v>
      </c>
      <c r="H1216" s="16" t="str">
        <f>IFERROR(VLOOKUP(E1216,'Promociones Vigentes'!A:B,2,),"")</f>
        <v/>
      </c>
      <c r="I1216" s="16" t="str">
        <f>IFERROR(VLOOKUP(E1216,'Promociones Vigentes'!A:C,3,),"")</f>
        <v/>
      </c>
      <c r="J1216" s="20">
        <f t="shared" si="36"/>
        <v>1919.71</v>
      </c>
      <c r="K1216" s="20">
        <f t="shared" si="37"/>
        <v>1813.06</v>
      </c>
      <c r="L1216" s="16" t="str">
        <f>IFERROR(VLOOKUP(E1216,'Promociones Vigentes'!A:D,4,),"")</f>
        <v/>
      </c>
    </row>
    <row r="1217" spans="1:12" x14ac:dyDescent="0.3">
      <c r="A1217" s="105" t="s">
        <v>745</v>
      </c>
      <c r="B1217" s="105" t="s">
        <v>67</v>
      </c>
      <c r="C1217" s="47">
        <v>7791600841959</v>
      </c>
      <c r="D1217" s="106">
        <v>6</v>
      </c>
      <c r="E1217" s="106" t="s">
        <v>3062</v>
      </c>
      <c r="F1217" s="46">
        <v>2208.37</v>
      </c>
      <c r="G1217" s="46">
        <v>2208.37</v>
      </c>
      <c r="H1217" s="16" t="str">
        <f>IFERROR(VLOOKUP(E1217,'Promociones Vigentes'!A:B,2,),"")</f>
        <v/>
      </c>
      <c r="I1217" s="16" t="str">
        <f>IFERROR(VLOOKUP(E1217,'Promociones Vigentes'!A:C,3,),"")</f>
        <v/>
      </c>
      <c r="J1217" s="20">
        <f t="shared" si="36"/>
        <v>2208.37</v>
      </c>
      <c r="K1217" s="20">
        <f t="shared" si="37"/>
        <v>2208.37</v>
      </c>
      <c r="L1217" s="16" t="str">
        <f>IFERROR(VLOOKUP(E1217,'Promociones Vigentes'!A:D,4,),"")</f>
        <v/>
      </c>
    </row>
    <row r="1218" spans="1:12" x14ac:dyDescent="0.3">
      <c r="A1218" s="105" t="s">
        <v>745</v>
      </c>
      <c r="B1218" s="105" t="s">
        <v>67</v>
      </c>
      <c r="C1218" s="47">
        <v>7791600843038</v>
      </c>
      <c r="D1218" s="106">
        <v>3</v>
      </c>
      <c r="E1218" s="106" t="s">
        <v>3125</v>
      </c>
      <c r="F1218" s="46">
        <v>13748.11</v>
      </c>
      <c r="G1218" s="46">
        <v>13748.11</v>
      </c>
      <c r="H1218" s="16" t="str">
        <f>IFERROR(VLOOKUP(E1218,'Promociones Vigentes'!A:B,2,),"")</f>
        <v/>
      </c>
      <c r="I1218" s="16" t="str">
        <f>IFERROR(VLOOKUP(E1218,'Promociones Vigentes'!A:C,3,),"")</f>
        <v/>
      </c>
      <c r="J1218" s="20">
        <f t="shared" ref="J1218:J1281" si="38">IF(F1218="","",IF(H1218="",F1218,F1218-(F1218*H1218/100)))</f>
        <v>13748.11</v>
      </c>
      <c r="K1218" s="20">
        <f t="shared" ref="K1218:K1281" si="39">IF(G1218="","",IF(H1218="",G1218,G1218-(G1218*H1218/100)))</f>
        <v>13748.11</v>
      </c>
      <c r="L1218" s="16" t="str">
        <f>IFERROR(VLOOKUP(E1218,'Promociones Vigentes'!A:D,4,),"")</f>
        <v/>
      </c>
    </row>
    <row r="1219" spans="1:12" x14ac:dyDescent="0.3">
      <c r="A1219" s="105" t="s">
        <v>745</v>
      </c>
      <c r="B1219" s="105" t="s">
        <v>175</v>
      </c>
      <c r="C1219" s="47">
        <v>42300083</v>
      </c>
      <c r="D1219" s="106">
        <v>24</v>
      </c>
      <c r="E1219" s="106" t="s">
        <v>3152</v>
      </c>
      <c r="F1219" s="46">
        <v>4586.96</v>
      </c>
      <c r="G1219" s="46">
        <v>4586.96</v>
      </c>
      <c r="H1219" s="16" t="str">
        <f>IFERROR(VLOOKUP(E1219,'Promociones Vigentes'!A:B,2,),"")</f>
        <v/>
      </c>
      <c r="I1219" s="16" t="str">
        <f>IFERROR(VLOOKUP(E1219,'Promociones Vigentes'!A:C,3,),"")</f>
        <v/>
      </c>
      <c r="J1219" s="20">
        <f t="shared" si="38"/>
        <v>4586.96</v>
      </c>
      <c r="K1219" s="20">
        <f t="shared" si="39"/>
        <v>4586.96</v>
      </c>
      <c r="L1219" s="16" t="str">
        <f>IFERROR(VLOOKUP(E1219,'Promociones Vigentes'!A:D,4,),"")</f>
        <v/>
      </c>
    </row>
    <row r="1220" spans="1:12" x14ac:dyDescent="0.3">
      <c r="A1220" s="105" t="s">
        <v>745</v>
      </c>
      <c r="B1220" s="105" t="s">
        <v>67</v>
      </c>
      <c r="C1220" s="47">
        <v>7791600843250</v>
      </c>
      <c r="D1220" s="106">
        <v>6</v>
      </c>
      <c r="E1220" s="106" t="s">
        <v>3126</v>
      </c>
      <c r="F1220" s="46">
        <v>2208.37</v>
      </c>
      <c r="G1220" s="46">
        <v>2208.37</v>
      </c>
      <c r="H1220" s="16" t="str">
        <f>IFERROR(VLOOKUP(E1220,'Promociones Vigentes'!A:B,2,),"")</f>
        <v/>
      </c>
      <c r="I1220" s="16" t="str">
        <f>IFERROR(VLOOKUP(E1220,'Promociones Vigentes'!A:C,3,),"")</f>
        <v/>
      </c>
      <c r="J1220" s="20">
        <f t="shared" si="38"/>
        <v>2208.37</v>
      </c>
      <c r="K1220" s="20">
        <f t="shared" si="39"/>
        <v>2208.37</v>
      </c>
      <c r="L1220" s="16" t="str">
        <f>IFERROR(VLOOKUP(E1220,'Promociones Vigentes'!A:D,4,),"")</f>
        <v/>
      </c>
    </row>
    <row r="1221" spans="1:12" x14ac:dyDescent="0.3">
      <c r="A1221" s="105" t="s">
        <v>745</v>
      </c>
      <c r="B1221" s="105" t="s">
        <v>67</v>
      </c>
      <c r="C1221" s="47">
        <v>7791600844127</v>
      </c>
      <c r="D1221" s="106">
        <v>3</v>
      </c>
      <c r="E1221" s="106" t="s">
        <v>3127</v>
      </c>
      <c r="F1221" s="46">
        <v>7973.76</v>
      </c>
      <c r="G1221" s="46">
        <v>7973.76</v>
      </c>
      <c r="H1221" s="16" t="str">
        <f>IFERROR(VLOOKUP(E1221,'Promociones Vigentes'!A:B,2,),"")</f>
        <v/>
      </c>
      <c r="I1221" s="16" t="str">
        <f>IFERROR(VLOOKUP(E1221,'Promociones Vigentes'!A:C,3,),"")</f>
        <v/>
      </c>
      <c r="J1221" s="20">
        <f t="shared" si="38"/>
        <v>7973.76</v>
      </c>
      <c r="K1221" s="20">
        <f t="shared" si="39"/>
        <v>7973.76</v>
      </c>
      <c r="L1221" s="16" t="str">
        <f>IFERROR(VLOOKUP(E1221,'Promociones Vigentes'!A:D,4,),"")</f>
        <v/>
      </c>
    </row>
    <row r="1222" spans="1:12" x14ac:dyDescent="0.3">
      <c r="A1222" s="105" t="s">
        <v>745</v>
      </c>
      <c r="B1222" s="105" t="s">
        <v>175</v>
      </c>
      <c r="C1222" s="47">
        <v>4005900938534</v>
      </c>
      <c r="D1222" s="106">
        <v>12</v>
      </c>
      <c r="E1222" s="106" t="s">
        <v>3153</v>
      </c>
      <c r="F1222" s="46">
        <v>6321.95</v>
      </c>
      <c r="G1222" s="46">
        <v>6176.61</v>
      </c>
      <c r="H1222" s="16" t="str">
        <f>IFERROR(VLOOKUP(E1222,'Promociones Vigentes'!A:B,2,),"")</f>
        <v/>
      </c>
      <c r="I1222" s="16" t="str">
        <f>IFERROR(VLOOKUP(E1222,'Promociones Vigentes'!A:C,3,),"")</f>
        <v/>
      </c>
      <c r="J1222" s="20">
        <f t="shared" si="38"/>
        <v>6321.95</v>
      </c>
      <c r="K1222" s="20">
        <f t="shared" si="39"/>
        <v>6176.61</v>
      </c>
      <c r="L1222" s="16" t="str">
        <f>IFERROR(VLOOKUP(E1222,'Promociones Vigentes'!A:D,4,),"")</f>
        <v/>
      </c>
    </row>
    <row r="1223" spans="1:12" x14ac:dyDescent="0.3">
      <c r="A1223" s="105" t="s">
        <v>745</v>
      </c>
      <c r="B1223" s="105" t="s">
        <v>175</v>
      </c>
      <c r="C1223" s="47">
        <v>4005900901316</v>
      </c>
      <c r="D1223" s="106">
        <v>12</v>
      </c>
      <c r="E1223" s="106" t="s">
        <v>3154</v>
      </c>
      <c r="F1223" s="46">
        <v>3766.73</v>
      </c>
      <c r="G1223" s="46">
        <v>3680.14</v>
      </c>
      <c r="H1223" s="16" t="str">
        <f>IFERROR(VLOOKUP(E1223,'Promociones Vigentes'!A:B,2,),"")</f>
        <v/>
      </c>
      <c r="I1223" s="16" t="str">
        <f>IFERROR(VLOOKUP(E1223,'Promociones Vigentes'!A:C,3,),"")</f>
        <v/>
      </c>
      <c r="J1223" s="20">
        <f t="shared" si="38"/>
        <v>3766.73</v>
      </c>
      <c r="K1223" s="20">
        <f t="shared" si="39"/>
        <v>3680.14</v>
      </c>
      <c r="L1223" s="16" t="str">
        <f>IFERROR(VLOOKUP(E1223,'Promociones Vigentes'!A:D,4,),"")</f>
        <v/>
      </c>
    </row>
    <row r="1224" spans="1:12" x14ac:dyDescent="0.3">
      <c r="A1224" s="105" t="s">
        <v>745</v>
      </c>
      <c r="B1224" s="105" t="s">
        <v>175</v>
      </c>
      <c r="C1224" s="47">
        <v>4005900985699</v>
      </c>
      <c r="D1224" s="106">
        <v>12</v>
      </c>
      <c r="E1224" s="106" t="s">
        <v>3155</v>
      </c>
      <c r="F1224" s="46">
        <v>3766.73</v>
      </c>
      <c r="G1224" s="46">
        <v>3680.14</v>
      </c>
      <c r="H1224" s="16" t="str">
        <f>IFERROR(VLOOKUP(E1224,'Promociones Vigentes'!A:B,2,),"")</f>
        <v/>
      </c>
      <c r="I1224" s="16" t="str">
        <f>IFERROR(VLOOKUP(E1224,'Promociones Vigentes'!A:C,3,),"")</f>
        <v/>
      </c>
      <c r="J1224" s="20">
        <f t="shared" si="38"/>
        <v>3766.73</v>
      </c>
      <c r="K1224" s="20">
        <f t="shared" si="39"/>
        <v>3680.14</v>
      </c>
      <c r="L1224" s="16" t="str">
        <f>IFERROR(VLOOKUP(E1224,'Promociones Vigentes'!A:D,4,),"")</f>
        <v/>
      </c>
    </row>
    <row r="1225" spans="1:12" x14ac:dyDescent="0.3">
      <c r="A1225" s="105" t="s">
        <v>745</v>
      </c>
      <c r="B1225" s="105" t="s">
        <v>175</v>
      </c>
      <c r="C1225" s="47">
        <v>4005900929143</v>
      </c>
      <c r="D1225" s="106">
        <v>12</v>
      </c>
      <c r="E1225" s="106" t="s">
        <v>3156</v>
      </c>
      <c r="F1225" s="46">
        <v>3875.79</v>
      </c>
      <c r="G1225" s="46">
        <v>3786.69</v>
      </c>
      <c r="H1225" s="16" t="str">
        <f>IFERROR(VLOOKUP(E1225,'Promociones Vigentes'!A:B,2,),"")</f>
        <v/>
      </c>
      <c r="I1225" s="16" t="str">
        <f>IFERROR(VLOOKUP(E1225,'Promociones Vigentes'!A:C,3,),"")</f>
        <v/>
      </c>
      <c r="J1225" s="20">
        <f t="shared" si="38"/>
        <v>3875.79</v>
      </c>
      <c r="K1225" s="20">
        <f t="shared" si="39"/>
        <v>3786.69</v>
      </c>
      <c r="L1225" s="16" t="str">
        <f>IFERROR(VLOOKUP(E1225,'Promociones Vigentes'!A:D,4,),"")</f>
        <v/>
      </c>
    </row>
    <row r="1226" spans="1:12" x14ac:dyDescent="0.3">
      <c r="A1226" s="105" t="s">
        <v>745</v>
      </c>
      <c r="B1226" s="105" t="s">
        <v>175</v>
      </c>
      <c r="C1226" s="47">
        <v>4005900973856</v>
      </c>
      <c r="D1226" s="106">
        <v>12</v>
      </c>
      <c r="E1226" s="106" t="s">
        <v>3157</v>
      </c>
      <c r="F1226" s="46">
        <v>3875.79</v>
      </c>
      <c r="G1226" s="46">
        <v>3786.69</v>
      </c>
      <c r="H1226" s="16" t="str">
        <f>IFERROR(VLOOKUP(E1226,'Promociones Vigentes'!A:B,2,),"")</f>
        <v/>
      </c>
      <c r="I1226" s="16" t="str">
        <f>IFERROR(VLOOKUP(E1226,'Promociones Vigentes'!A:C,3,),"")</f>
        <v/>
      </c>
      <c r="J1226" s="20">
        <f t="shared" si="38"/>
        <v>3875.79</v>
      </c>
      <c r="K1226" s="20">
        <f t="shared" si="39"/>
        <v>3786.69</v>
      </c>
      <c r="L1226" s="16" t="str">
        <f>IFERROR(VLOOKUP(E1226,'Promociones Vigentes'!A:D,4,),"")</f>
        <v/>
      </c>
    </row>
    <row r="1227" spans="1:12" x14ac:dyDescent="0.3">
      <c r="A1227" s="105" t="s">
        <v>745</v>
      </c>
      <c r="B1227" s="105" t="s">
        <v>67</v>
      </c>
      <c r="C1227" s="47">
        <v>7791600087012</v>
      </c>
      <c r="D1227" s="106">
        <v>3</v>
      </c>
      <c r="E1227" s="106" t="s">
        <v>3128</v>
      </c>
      <c r="F1227" s="46">
        <v>6255.71</v>
      </c>
      <c r="G1227" s="46">
        <v>6255.71</v>
      </c>
      <c r="H1227" s="16" t="str">
        <f>IFERROR(VLOOKUP(E1227,'Promociones Vigentes'!A:B,2,),"")</f>
        <v/>
      </c>
      <c r="I1227" s="16" t="str">
        <f>IFERROR(VLOOKUP(E1227,'Promociones Vigentes'!A:C,3,),"")</f>
        <v/>
      </c>
      <c r="J1227" s="20">
        <f t="shared" si="38"/>
        <v>6255.71</v>
      </c>
      <c r="K1227" s="20">
        <f t="shared" si="39"/>
        <v>6255.71</v>
      </c>
      <c r="L1227" s="16" t="str">
        <f>IFERROR(VLOOKUP(E1227,'Promociones Vigentes'!A:D,4,),"")</f>
        <v/>
      </c>
    </row>
    <row r="1228" spans="1:12" x14ac:dyDescent="0.3">
      <c r="A1228" s="105" t="s">
        <v>745</v>
      </c>
      <c r="B1228" s="105" t="s">
        <v>67</v>
      </c>
      <c r="C1228" s="47">
        <v>7791600087234</v>
      </c>
      <c r="D1228" s="106">
        <v>6</v>
      </c>
      <c r="E1228" s="106" t="s">
        <v>721</v>
      </c>
      <c r="F1228" s="46">
        <v>2615.63</v>
      </c>
      <c r="G1228" s="46">
        <v>2615.63</v>
      </c>
      <c r="H1228" s="16" t="str">
        <f>IFERROR(VLOOKUP(E1228,'Promociones Vigentes'!A:B,2,),"")</f>
        <v/>
      </c>
      <c r="I1228" s="16" t="str">
        <f>IFERROR(VLOOKUP(E1228,'Promociones Vigentes'!A:C,3,),"")</f>
        <v/>
      </c>
      <c r="J1228" s="20">
        <f t="shared" si="38"/>
        <v>2615.63</v>
      </c>
      <c r="K1228" s="20">
        <f t="shared" si="39"/>
        <v>2615.63</v>
      </c>
      <c r="L1228" s="16" t="str">
        <f>IFERROR(VLOOKUP(E1228,'Promociones Vigentes'!A:D,4,),"")</f>
        <v/>
      </c>
    </row>
    <row r="1229" spans="1:12" x14ac:dyDescent="0.3">
      <c r="A1229" s="105" t="s">
        <v>745</v>
      </c>
      <c r="B1229" s="105" t="s">
        <v>175</v>
      </c>
      <c r="C1229" s="47">
        <v>4005900985156</v>
      </c>
      <c r="D1229" s="106">
        <v>12</v>
      </c>
      <c r="E1229" s="106" t="s">
        <v>2340</v>
      </c>
      <c r="F1229" s="46">
        <v>5309.94</v>
      </c>
      <c r="G1229" s="46">
        <v>5187.87</v>
      </c>
      <c r="H1229" s="16" t="str">
        <f>IFERROR(VLOOKUP(E1229,'Promociones Vigentes'!A:B,2,),"")</f>
        <v/>
      </c>
      <c r="I1229" s="16" t="str">
        <f>IFERROR(VLOOKUP(E1229,'Promociones Vigentes'!A:C,3,),"")</f>
        <v/>
      </c>
      <c r="J1229" s="20">
        <f t="shared" si="38"/>
        <v>5309.94</v>
      </c>
      <c r="K1229" s="20">
        <f t="shared" si="39"/>
        <v>5187.87</v>
      </c>
      <c r="L1229" s="16" t="str">
        <f>IFERROR(VLOOKUP(E1229,'Promociones Vigentes'!A:D,4,),"")</f>
        <v/>
      </c>
    </row>
    <row r="1230" spans="1:12" x14ac:dyDescent="0.3">
      <c r="A1230" s="105" t="s">
        <v>745</v>
      </c>
      <c r="B1230" s="105" t="s">
        <v>175</v>
      </c>
      <c r="C1230" s="47">
        <v>4005808832385</v>
      </c>
      <c r="D1230" s="106">
        <v>12</v>
      </c>
      <c r="E1230" s="106" t="s">
        <v>3158</v>
      </c>
      <c r="F1230" s="46">
        <v>5309.94</v>
      </c>
      <c r="G1230" s="46">
        <v>5187.87</v>
      </c>
      <c r="H1230" s="16" t="str">
        <f>IFERROR(VLOOKUP(E1230,'Promociones Vigentes'!A:B,2,),"")</f>
        <v/>
      </c>
      <c r="I1230" s="16" t="str">
        <f>IFERROR(VLOOKUP(E1230,'Promociones Vigentes'!A:C,3,),"")</f>
        <v/>
      </c>
      <c r="J1230" s="20">
        <f t="shared" si="38"/>
        <v>5309.94</v>
      </c>
      <c r="K1230" s="20">
        <f t="shared" si="39"/>
        <v>5187.87</v>
      </c>
      <c r="L1230" s="16" t="str">
        <f>IFERROR(VLOOKUP(E1230,'Promociones Vigentes'!A:D,4,),"")</f>
        <v/>
      </c>
    </row>
    <row r="1231" spans="1:12" x14ac:dyDescent="0.3">
      <c r="A1231" s="105" t="s">
        <v>745</v>
      </c>
      <c r="B1231" s="105" t="s">
        <v>175</v>
      </c>
      <c r="C1231" s="47">
        <v>4005900985798</v>
      </c>
      <c r="D1231" s="106">
        <v>6</v>
      </c>
      <c r="E1231" s="106" t="s">
        <v>3159</v>
      </c>
      <c r="F1231" s="46">
        <v>4175.4399999999996</v>
      </c>
      <c r="G1231" s="46">
        <v>4079.45</v>
      </c>
      <c r="H1231" s="16" t="str">
        <f>IFERROR(VLOOKUP(E1231,'Promociones Vigentes'!A:B,2,),"")</f>
        <v/>
      </c>
      <c r="I1231" s="16" t="str">
        <f>IFERROR(VLOOKUP(E1231,'Promociones Vigentes'!A:C,3,),"")</f>
        <v/>
      </c>
      <c r="J1231" s="20">
        <f t="shared" si="38"/>
        <v>4175.4399999999996</v>
      </c>
      <c r="K1231" s="20">
        <f t="shared" si="39"/>
        <v>4079.45</v>
      </c>
      <c r="L1231" s="16" t="str">
        <f>IFERROR(VLOOKUP(E1231,'Promociones Vigentes'!A:D,4,),"")</f>
        <v/>
      </c>
    </row>
    <row r="1232" spans="1:12" x14ac:dyDescent="0.3">
      <c r="A1232" s="105" t="s">
        <v>745</v>
      </c>
      <c r="B1232" s="105" t="s">
        <v>175</v>
      </c>
      <c r="C1232" s="47">
        <v>4005900973863</v>
      </c>
      <c r="D1232" s="106">
        <v>12</v>
      </c>
      <c r="E1232" s="106" t="s">
        <v>3160</v>
      </c>
      <c r="F1232" s="46">
        <v>3766.73</v>
      </c>
      <c r="G1232" s="46">
        <v>3680.14</v>
      </c>
      <c r="H1232" s="16" t="str">
        <f>IFERROR(VLOOKUP(E1232,'Promociones Vigentes'!A:B,2,),"")</f>
        <v/>
      </c>
      <c r="I1232" s="16" t="str">
        <f>IFERROR(VLOOKUP(E1232,'Promociones Vigentes'!A:C,3,),"")</f>
        <v/>
      </c>
      <c r="J1232" s="20">
        <f t="shared" si="38"/>
        <v>3766.73</v>
      </c>
      <c r="K1232" s="20">
        <f t="shared" si="39"/>
        <v>3680.14</v>
      </c>
      <c r="L1232" s="16" t="str">
        <f>IFERROR(VLOOKUP(E1232,'Promociones Vigentes'!A:D,4,),"")</f>
        <v/>
      </c>
    </row>
    <row r="1233" spans="1:12" x14ac:dyDescent="0.3">
      <c r="A1233" s="105" t="s">
        <v>745</v>
      </c>
      <c r="B1233" s="105" t="s">
        <v>175</v>
      </c>
      <c r="C1233" s="47">
        <v>42389767</v>
      </c>
      <c r="D1233" s="106">
        <v>24</v>
      </c>
      <c r="E1233" s="106" t="s">
        <v>3161</v>
      </c>
      <c r="F1233" s="46">
        <v>4586.96</v>
      </c>
      <c r="G1233" s="46">
        <v>4586.96</v>
      </c>
      <c r="H1233" s="16" t="str">
        <f>IFERROR(VLOOKUP(E1233,'Promociones Vigentes'!A:B,2,),"")</f>
        <v/>
      </c>
      <c r="I1233" s="16" t="str">
        <f>IFERROR(VLOOKUP(E1233,'Promociones Vigentes'!A:C,3,),"")</f>
        <v/>
      </c>
      <c r="J1233" s="20">
        <f t="shared" si="38"/>
        <v>4586.96</v>
      </c>
      <c r="K1233" s="20">
        <f t="shared" si="39"/>
        <v>4586.96</v>
      </c>
      <c r="L1233" s="16" t="str">
        <f>IFERROR(VLOOKUP(E1233,'Promociones Vigentes'!A:D,4,),"")</f>
        <v/>
      </c>
    </row>
    <row r="1234" spans="1:12" x14ac:dyDescent="0.3">
      <c r="A1234" s="105" t="s">
        <v>745</v>
      </c>
      <c r="B1234" s="105" t="s">
        <v>841</v>
      </c>
      <c r="C1234" s="47">
        <v>70942304726</v>
      </c>
      <c r="D1234" s="106">
        <v>6</v>
      </c>
      <c r="E1234" s="106" t="s">
        <v>3175</v>
      </c>
      <c r="F1234" s="46">
        <v>2725.2</v>
      </c>
      <c r="G1234" s="46">
        <v>2661.81</v>
      </c>
      <c r="H1234" s="16" t="str">
        <f>IFERROR(VLOOKUP(E1234,'Promociones Vigentes'!A:B,2,),"")</f>
        <v/>
      </c>
      <c r="I1234" s="16" t="str">
        <f>IFERROR(VLOOKUP(E1234,'Promociones Vigentes'!A:C,3,),"")</f>
        <v/>
      </c>
      <c r="J1234" s="20">
        <f t="shared" si="38"/>
        <v>2725.2</v>
      </c>
      <c r="K1234" s="20">
        <f t="shared" si="39"/>
        <v>2661.81</v>
      </c>
      <c r="L1234" s="16" t="str">
        <f>IFERROR(VLOOKUP(E1234,'Promociones Vigentes'!A:D,4,),"")</f>
        <v/>
      </c>
    </row>
    <row r="1235" spans="1:12" x14ac:dyDescent="0.3">
      <c r="A1235" s="105" t="s">
        <v>745</v>
      </c>
      <c r="B1235" s="105" t="s">
        <v>175</v>
      </c>
      <c r="C1235" s="47">
        <v>4005808890590</v>
      </c>
      <c r="D1235" s="106">
        <v>24</v>
      </c>
      <c r="E1235" s="106" t="s">
        <v>3162</v>
      </c>
      <c r="F1235" s="46">
        <v>4641.3900000000003</v>
      </c>
      <c r="G1235" s="46">
        <v>4534.7</v>
      </c>
      <c r="H1235" s="16" t="str">
        <f>IFERROR(VLOOKUP(E1235,'Promociones Vigentes'!A:B,2,),"")</f>
        <v/>
      </c>
      <c r="I1235" s="16" t="str">
        <f>IFERROR(VLOOKUP(E1235,'Promociones Vigentes'!A:C,3,),"")</f>
        <v/>
      </c>
      <c r="J1235" s="20">
        <f t="shared" si="38"/>
        <v>4641.3900000000003</v>
      </c>
      <c r="K1235" s="20">
        <f t="shared" si="39"/>
        <v>4534.7</v>
      </c>
      <c r="L1235" s="16" t="str">
        <f>IFERROR(VLOOKUP(E1235,'Promociones Vigentes'!A:D,4,),"")</f>
        <v/>
      </c>
    </row>
    <row r="1236" spans="1:12" x14ac:dyDescent="0.3">
      <c r="A1236" s="105" t="s">
        <v>745</v>
      </c>
      <c r="B1236" s="105" t="s">
        <v>175</v>
      </c>
      <c r="C1236" s="47">
        <v>4005900985828</v>
      </c>
      <c r="D1236" s="106">
        <v>6</v>
      </c>
      <c r="E1236" s="106" t="s">
        <v>3163</v>
      </c>
      <c r="F1236" s="46">
        <v>4175.43</v>
      </c>
      <c r="G1236" s="46">
        <v>4079.45</v>
      </c>
      <c r="H1236" s="16" t="str">
        <f>IFERROR(VLOOKUP(E1236,'Promociones Vigentes'!A:B,2,),"")</f>
        <v/>
      </c>
      <c r="I1236" s="16" t="str">
        <f>IFERROR(VLOOKUP(E1236,'Promociones Vigentes'!A:C,3,),"")</f>
        <v/>
      </c>
      <c r="J1236" s="20">
        <f t="shared" si="38"/>
        <v>4175.43</v>
      </c>
      <c r="K1236" s="20">
        <f t="shared" si="39"/>
        <v>4079.45</v>
      </c>
      <c r="L1236" s="16" t="str">
        <f>IFERROR(VLOOKUP(E1236,'Promociones Vigentes'!A:D,4,),"")</f>
        <v/>
      </c>
    </row>
    <row r="1237" spans="1:12" x14ac:dyDescent="0.3">
      <c r="A1237" s="105" t="s">
        <v>745</v>
      </c>
      <c r="B1237" s="105" t="s">
        <v>841</v>
      </c>
      <c r="C1237" s="47">
        <v>70942001953</v>
      </c>
      <c r="D1237" s="106">
        <v>6</v>
      </c>
      <c r="E1237" s="106" t="s">
        <v>2443</v>
      </c>
      <c r="F1237" s="46">
        <v>2725.31</v>
      </c>
      <c r="G1237" s="46">
        <v>2661.92</v>
      </c>
      <c r="H1237" s="16" t="str">
        <f>IFERROR(VLOOKUP(E1237,'Promociones Vigentes'!A:B,2,),"")</f>
        <v/>
      </c>
      <c r="I1237" s="16" t="str">
        <f>IFERROR(VLOOKUP(E1237,'Promociones Vigentes'!A:C,3,),"")</f>
        <v/>
      </c>
      <c r="J1237" s="20">
        <f t="shared" si="38"/>
        <v>2725.31</v>
      </c>
      <c r="K1237" s="20">
        <f t="shared" si="39"/>
        <v>2661.92</v>
      </c>
      <c r="L1237" s="16" t="str">
        <f>IFERROR(VLOOKUP(E1237,'Promociones Vigentes'!A:D,4,),"")</f>
        <v/>
      </c>
    </row>
    <row r="1238" spans="1:12" x14ac:dyDescent="0.3">
      <c r="A1238" s="105" t="s">
        <v>745</v>
      </c>
      <c r="B1238" s="105" t="s">
        <v>173</v>
      </c>
      <c r="C1238" s="47">
        <v>7791600090029</v>
      </c>
      <c r="D1238" s="106">
        <v>3</v>
      </c>
      <c r="E1238" s="106" t="s">
        <v>1109</v>
      </c>
      <c r="F1238" s="46">
        <v>7139.06</v>
      </c>
      <c r="G1238" s="46">
        <v>7139.06</v>
      </c>
      <c r="H1238" s="16" t="str">
        <f>IFERROR(VLOOKUP(E1238,'Promociones Vigentes'!A:B,2,),"")</f>
        <v/>
      </c>
      <c r="I1238" s="16" t="str">
        <f>IFERROR(VLOOKUP(E1238,'Promociones Vigentes'!A:C,3,),"")</f>
        <v/>
      </c>
      <c r="J1238" s="20">
        <f t="shared" si="38"/>
        <v>7139.06</v>
      </c>
      <c r="K1238" s="20">
        <f t="shared" si="39"/>
        <v>7139.06</v>
      </c>
      <c r="L1238" s="16" t="str">
        <f>IFERROR(VLOOKUP(E1238,'Promociones Vigentes'!A:D,4,),"")</f>
        <v/>
      </c>
    </row>
    <row r="1239" spans="1:12" x14ac:dyDescent="0.3">
      <c r="A1239" s="105" t="s">
        <v>745</v>
      </c>
      <c r="B1239" s="105" t="s">
        <v>173</v>
      </c>
      <c r="C1239" s="47">
        <v>7791600090135</v>
      </c>
      <c r="D1239" s="106">
        <v>6</v>
      </c>
      <c r="E1239" s="106" t="s">
        <v>1812</v>
      </c>
      <c r="F1239" s="46">
        <v>1918.13</v>
      </c>
      <c r="G1239" s="46">
        <v>1918.13</v>
      </c>
      <c r="H1239" s="16" t="str">
        <f>IFERROR(VLOOKUP(E1239,'Promociones Vigentes'!A:B,2,),"")</f>
        <v/>
      </c>
      <c r="I1239" s="16" t="str">
        <f>IFERROR(VLOOKUP(E1239,'Promociones Vigentes'!A:C,3,),"")</f>
        <v/>
      </c>
      <c r="J1239" s="20">
        <f t="shared" si="38"/>
        <v>1918.13</v>
      </c>
      <c r="K1239" s="20">
        <f t="shared" si="39"/>
        <v>1918.13</v>
      </c>
      <c r="L1239" s="16" t="str">
        <f>IFERROR(VLOOKUP(E1239,'Promociones Vigentes'!A:D,4,),"")</f>
        <v/>
      </c>
    </row>
    <row r="1240" spans="1:12" x14ac:dyDescent="0.3">
      <c r="A1240" s="105" t="s">
        <v>745</v>
      </c>
      <c r="B1240" s="105" t="s">
        <v>173</v>
      </c>
      <c r="C1240" s="47">
        <v>7791600091040</v>
      </c>
      <c r="D1240" s="106">
        <v>3</v>
      </c>
      <c r="E1240" s="106" t="s">
        <v>1110</v>
      </c>
      <c r="F1240" s="46">
        <v>7139.06</v>
      </c>
      <c r="G1240" s="46">
        <v>7139.06</v>
      </c>
      <c r="H1240" s="16" t="str">
        <f>IFERROR(VLOOKUP(E1240,'Promociones Vigentes'!A:B,2,),"")</f>
        <v/>
      </c>
      <c r="I1240" s="16" t="str">
        <f>IFERROR(VLOOKUP(E1240,'Promociones Vigentes'!A:C,3,),"")</f>
        <v/>
      </c>
      <c r="J1240" s="20">
        <f t="shared" si="38"/>
        <v>7139.06</v>
      </c>
      <c r="K1240" s="20">
        <f t="shared" si="39"/>
        <v>7139.06</v>
      </c>
      <c r="L1240" s="16" t="str">
        <f>IFERROR(VLOOKUP(E1240,'Promociones Vigentes'!A:D,4,),"")</f>
        <v/>
      </c>
    </row>
    <row r="1241" spans="1:12" x14ac:dyDescent="0.3">
      <c r="A1241" s="105" t="s">
        <v>745</v>
      </c>
      <c r="B1241" s="105" t="s">
        <v>173</v>
      </c>
      <c r="C1241" s="47">
        <v>7791600091156</v>
      </c>
      <c r="D1241" s="106">
        <v>6</v>
      </c>
      <c r="E1241" s="106" t="s">
        <v>1952</v>
      </c>
      <c r="F1241" s="46">
        <v>1918.13</v>
      </c>
      <c r="G1241" s="46">
        <v>1918.13</v>
      </c>
      <c r="H1241" s="16" t="str">
        <f>IFERROR(VLOOKUP(E1241,'Promociones Vigentes'!A:B,2,),"")</f>
        <v/>
      </c>
      <c r="I1241" s="16" t="str">
        <f>IFERROR(VLOOKUP(E1241,'Promociones Vigentes'!A:C,3,),"")</f>
        <v/>
      </c>
      <c r="J1241" s="20">
        <f t="shared" si="38"/>
        <v>1918.13</v>
      </c>
      <c r="K1241" s="20">
        <f t="shared" si="39"/>
        <v>1918.13</v>
      </c>
      <c r="L1241" s="16" t="str">
        <f>IFERROR(VLOOKUP(E1241,'Promociones Vigentes'!A:D,4,),"")</f>
        <v/>
      </c>
    </row>
    <row r="1242" spans="1:12" x14ac:dyDescent="0.3">
      <c r="A1242" s="105" t="s">
        <v>745</v>
      </c>
      <c r="B1242" s="105" t="s">
        <v>67</v>
      </c>
      <c r="C1242" s="47">
        <v>7791600092429</v>
      </c>
      <c r="D1242" s="106">
        <v>3</v>
      </c>
      <c r="E1242" s="106" t="s">
        <v>3129</v>
      </c>
      <c r="F1242" s="46">
        <v>13188.81</v>
      </c>
      <c r="G1242" s="46">
        <v>13188.81</v>
      </c>
      <c r="H1242" s="16" t="str">
        <f>IFERROR(VLOOKUP(E1242,'Promociones Vigentes'!A:B,2,),"")</f>
        <v/>
      </c>
      <c r="I1242" s="16" t="str">
        <f>IFERROR(VLOOKUP(E1242,'Promociones Vigentes'!A:C,3,),"")</f>
        <v/>
      </c>
      <c r="J1242" s="20">
        <f t="shared" si="38"/>
        <v>13188.81</v>
      </c>
      <c r="K1242" s="20">
        <f t="shared" si="39"/>
        <v>13188.81</v>
      </c>
      <c r="L1242" s="16" t="str">
        <f>IFERROR(VLOOKUP(E1242,'Promociones Vigentes'!A:D,4,),"")</f>
        <v/>
      </c>
    </row>
    <row r="1243" spans="1:12" x14ac:dyDescent="0.3">
      <c r="A1243" s="105" t="s">
        <v>745</v>
      </c>
      <c r="B1243" s="105" t="s">
        <v>67</v>
      </c>
      <c r="C1243" s="47">
        <v>7791600092641</v>
      </c>
      <c r="D1243" s="106">
        <v>6</v>
      </c>
      <c r="E1243" s="106" t="s">
        <v>1730</v>
      </c>
      <c r="F1243" s="46">
        <v>2208.37</v>
      </c>
      <c r="G1243" s="46">
        <v>2208.37</v>
      </c>
      <c r="H1243" s="16" t="str">
        <f>IFERROR(VLOOKUP(E1243,'Promociones Vigentes'!A:B,2,),"")</f>
        <v/>
      </c>
      <c r="I1243" s="16" t="str">
        <f>IFERROR(VLOOKUP(E1243,'Promociones Vigentes'!A:C,3,),"")</f>
        <v/>
      </c>
      <c r="J1243" s="20">
        <f t="shared" si="38"/>
        <v>2208.37</v>
      </c>
      <c r="K1243" s="20">
        <f t="shared" si="39"/>
        <v>2208.37</v>
      </c>
      <c r="L1243" s="16" t="str">
        <f>IFERROR(VLOOKUP(E1243,'Promociones Vigentes'!A:D,4,),"")</f>
        <v/>
      </c>
    </row>
    <row r="1244" spans="1:12" x14ac:dyDescent="0.3">
      <c r="A1244" s="105" t="s">
        <v>745</v>
      </c>
      <c r="B1244" s="105" t="s">
        <v>175</v>
      </c>
      <c r="C1244" s="47">
        <v>4006000050188</v>
      </c>
      <c r="D1244" s="106">
        <v>24</v>
      </c>
      <c r="E1244" s="106" t="s">
        <v>3164</v>
      </c>
      <c r="F1244" s="46">
        <v>3386.83</v>
      </c>
      <c r="G1244" s="46">
        <v>3308.97</v>
      </c>
      <c r="H1244" s="16" t="str">
        <f>IFERROR(VLOOKUP(E1244,'Promociones Vigentes'!A:B,2,),"")</f>
        <v/>
      </c>
      <c r="I1244" s="16" t="str">
        <f>IFERROR(VLOOKUP(E1244,'Promociones Vigentes'!A:C,3,),"")</f>
        <v/>
      </c>
      <c r="J1244" s="20">
        <f t="shared" si="38"/>
        <v>3386.83</v>
      </c>
      <c r="K1244" s="20">
        <f t="shared" si="39"/>
        <v>3308.97</v>
      </c>
      <c r="L1244" s="16" t="str">
        <f>IFERROR(VLOOKUP(E1244,'Promociones Vigentes'!A:D,4,),"")</f>
        <v/>
      </c>
    </row>
    <row r="1245" spans="1:12" x14ac:dyDescent="0.3">
      <c r="A1245" s="105" t="s">
        <v>745</v>
      </c>
      <c r="B1245" s="105" t="s">
        <v>175</v>
      </c>
      <c r="C1245" s="47">
        <v>4006000050171</v>
      </c>
      <c r="D1245" s="106">
        <v>36</v>
      </c>
      <c r="E1245" s="106" t="s">
        <v>3165</v>
      </c>
      <c r="F1245" s="46">
        <v>1256.1500000000001</v>
      </c>
      <c r="G1245" s="46">
        <v>1256.1500000000001</v>
      </c>
      <c r="H1245" s="16" t="str">
        <f>IFERROR(VLOOKUP(E1245,'Promociones Vigentes'!A:B,2,),"")</f>
        <v/>
      </c>
      <c r="I1245" s="16" t="str">
        <f>IFERROR(VLOOKUP(E1245,'Promociones Vigentes'!A:C,3,),"")</f>
        <v/>
      </c>
      <c r="J1245" s="20">
        <f t="shared" si="38"/>
        <v>1256.1500000000001</v>
      </c>
      <c r="K1245" s="20">
        <f t="shared" si="39"/>
        <v>1256.1500000000001</v>
      </c>
      <c r="L1245" s="16" t="str">
        <f>IFERROR(VLOOKUP(E1245,'Promociones Vigentes'!A:D,4,),"")</f>
        <v/>
      </c>
    </row>
    <row r="1246" spans="1:12" x14ac:dyDescent="0.3">
      <c r="A1246" s="105" t="s">
        <v>745</v>
      </c>
      <c r="B1246" s="105" t="s">
        <v>175</v>
      </c>
      <c r="C1246" s="47">
        <v>4006000050201</v>
      </c>
      <c r="D1246" s="106">
        <v>24</v>
      </c>
      <c r="E1246" s="106" t="s">
        <v>3166</v>
      </c>
      <c r="F1246" s="46">
        <v>3410.83</v>
      </c>
      <c r="G1246" s="46">
        <v>3332.42</v>
      </c>
      <c r="H1246" s="16" t="str">
        <f>IFERROR(VLOOKUP(E1246,'Promociones Vigentes'!A:B,2,),"")</f>
        <v/>
      </c>
      <c r="I1246" s="16" t="str">
        <f>IFERROR(VLOOKUP(E1246,'Promociones Vigentes'!A:C,3,),"")</f>
        <v/>
      </c>
      <c r="J1246" s="20">
        <f t="shared" si="38"/>
        <v>3410.83</v>
      </c>
      <c r="K1246" s="20">
        <f t="shared" si="39"/>
        <v>3332.42</v>
      </c>
      <c r="L1246" s="16" t="str">
        <f>IFERROR(VLOOKUP(E1246,'Promociones Vigentes'!A:D,4,),"")</f>
        <v/>
      </c>
    </row>
    <row r="1247" spans="1:12" x14ac:dyDescent="0.3">
      <c r="A1247" s="105" t="s">
        <v>745</v>
      </c>
      <c r="B1247" s="105" t="s">
        <v>175</v>
      </c>
      <c r="C1247" s="47">
        <v>4005900990518</v>
      </c>
      <c r="D1247" s="106">
        <v>36</v>
      </c>
      <c r="E1247" s="106" t="s">
        <v>3167</v>
      </c>
      <c r="F1247" s="46">
        <v>849.61</v>
      </c>
      <c r="G1247" s="46">
        <v>849.61</v>
      </c>
      <c r="H1247" s="16" t="str">
        <f>IFERROR(VLOOKUP(E1247,'Promociones Vigentes'!A:B,2,),"")</f>
        <v/>
      </c>
      <c r="I1247" s="16" t="str">
        <f>IFERROR(VLOOKUP(E1247,'Promociones Vigentes'!A:C,3,),"")</f>
        <v/>
      </c>
      <c r="J1247" s="20">
        <f t="shared" si="38"/>
        <v>849.61</v>
      </c>
      <c r="K1247" s="20">
        <f t="shared" si="39"/>
        <v>849.61</v>
      </c>
      <c r="L1247" s="16" t="str">
        <f>IFERROR(VLOOKUP(E1247,'Promociones Vigentes'!A:D,4,),"")</f>
        <v/>
      </c>
    </row>
    <row r="1248" spans="1:12" x14ac:dyDescent="0.3">
      <c r="A1248" s="105" t="s">
        <v>745</v>
      </c>
      <c r="B1248" s="105" t="s">
        <v>175</v>
      </c>
      <c r="C1248" s="47">
        <v>4006000050461</v>
      </c>
      <c r="D1248" s="106">
        <v>24</v>
      </c>
      <c r="E1248" s="106" t="s">
        <v>3168</v>
      </c>
      <c r="F1248" s="46">
        <v>3347.45</v>
      </c>
      <c r="G1248" s="46">
        <v>3347.45</v>
      </c>
      <c r="H1248" s="16" t="str">
        <f>IFERROR(VLOOKUP(E1248,'Promociones Vigentes'!A:B,2,),"")</f>
        <v/>
      </c>
      <c r="I1248" s="16" t="str">
        <f>IFERROR(VLOOKUP(E1248,'Promociones Vigentes'!A:C,3,),"")</f>
        <v/>
      </c>
      <c r="J1248" s="20">
        <f t="shared" si="38"/>
        <v>3347.45</v>
      </c>
      <c r="K1248" s="20">
        <f t="shared" si="39"/>
        <v>3347.45</v>
      </c>
      <c r="L1248" s="16" t="str">
        <f>IFERROR(VLOOKUP(E1248,'Promociones Vigentes'!A:D,4,),"")</f>
        <v/>
      </c>
    </row>
    <row r="1249" spans="1:12" x14ac:dyDescent="0.3">
      <c r="A1249" s="105" t="s">
        <v>745</v>
      </c>
      <c r="B1249" s="105" t="s">
        <v>37</v>
      </c>
      <c r="C1249" s="47">
        <v>7798140259442</v>
      </c>
      <c r="D1249" s="106">
        <v>15</v>
      </c>
      <c r="E1249" s="106" t="s">
        <v>3012</v>
      </c>
      <c r="F1249" s="46">
        <v>7351.99</v>
      </c>
      <c r="G1249" s="46">
        <v>7351.99</v>
      </c>
      <c r="H1249" s="16" t="str">
        <f>IFERROR(VLOOKUP(E1249,'Promociones Vigentes'!A:B,2,),"")</f>
        <v/>
      </c>
      <c r="I1249" s="16" t="str">
        <f>IFERROR(VLOOKUP(E1249,'Promociones Vigentes'!A:C,3,),"")</f>
        <v/>
      </c>
      <c r="J1249" s="20">
        <f t="shared" si="38"/>
        <v>7351.99</v>
      </c>
      <c r="K1249" s="20">
        <f t="shared" si="39"/>
        <v>7351.99</v>
      </c>
      <c r="L1249" s="16" t="str">
        <f>IFERROR(VLOOKUP(E1249,'Promociones Vigentes'!A:D,4,),"")</f>
        <v/>
      </c>
    </row>
    <row r="1250" spans="1:12" x14ac:dyDescent="0.3">
      <c r="A1250" s="105" t="s">
        <v>745</v>
      </c>
      <c r="B1250" s="105" t="s">
        <v>67</v>
      </c>
      <c r="C1250" s="47">
        <v>7791600962159</v>
      </c>
      <c r="D1250" s="106">
        <v>3</v>
      </c>
      <c r="E1250" s="106" t="s">
        <v>3130</v>
      </c>
      <c r="F1250" s="46">
        <v>7299.67</v>
      </c>
      <c r="G1250" s="46">
        <v>7299.67</v>
      </c>
      <c r="H1250" s="16" t="str">
        <f>IFERROR(VLOOKUP(E1250,'Promociones Vigentes'!A:B,2,),"")</f>
        <v/>
      </c>
      <c r="I1250" s="16" t="str">
        <f>IFERROR(VLOOKUP(E1250,'Promociones Vigentes'!A:C,3,),"")</f>
        <v/>
      </c>
      <c r="J1250" s="20">
        <f t="shared" si="38"/>
        <v>7299.67</v>
      </c>
      <c r="K1250" s="20">
        <f t="shared" si="39"/>
        <v>7299.67</v>
      </c>
      <c r="L1250" s="16" t="str">
        <f>IFERROR(VLOOKUP(E1250,'Promociones Vigentes'!A:D,4,),"")</f>
        <v/>
      </c>
    </row>
    <row r="1251" spans="1:12" x14ac:dyDescent="0.3">
      <c r="A1251" s="105" t="s">
        <v>745</v>
      </c>
      <c r="B1251" s="105" t="s">
        <v>67</v>
      </c>
      <c r="C1251" s="47">
        <v>7791600962371</v>
      </c>
      <c r="D1251" s="106">
        <v>6</v>
      </c>
      <c r="E1251" s="106" t="s">
        <v>722</v>
      </c>
      <c r="F1251" s="46">
        <v>2101.6799999999998</v>
      </c>
      <c r="G1251" s="46">
        <v>2101.6799999999998</v>
      </c>
      <c r="H1251" s="16" t="str">
        <f>IFERROR(VLOOKUP(E1251,'Promociones Vigentes'!A:B,2,),"")</f>
        <v/>
      </c>
      <c r="I1251" s="16" t="str">
        <f>IFERROR(VLOOKUP(E1251,'Promociones Vigentes'!A:C,3,),"")</f>
        <v/>
      </c>
      <c r="J1251" s="20">
        <f t="shared" si="38"/>
        <v>2101.6799999999998</v>
      </c>
      <c r="K1251" s="20">
        <f t="shared" si="39"/>
        <v>2101.6799999999998</v>
      </c>
      <c r="L1251" s="16" t="str">
        <f>IFERROR(VLOOKUP(E1251,'Promociones Vigentes'!A:D,4,),"")</f>
        <v/>
      </c>
    </row>
    <row r="1252" spans="1:12" x14ac:dyDescent="0.3">
      <c r="A1252" s="105" t="s">
        <v>745</v>
      </c>
      <c r="B1252" s="105" t="s">
        <v>103</v>
      </c>
      <c r="C1252" s="47">
        <v>7791600971045</v>
      </c>
      <c r="D1252" s="106">
        <v>3</v>
      </c>
      <c r="E1252" s="106" t="s">
        <v>1111</v>
      </c>
      <c r="F1252" s="46">
        <v>7139.06</v>
      </c>
      <c r="G1252" s="46">
        <v>7139.06</v>
      </c>
      <c r="H1252" s="16" t="str">
        <f>IFERROR(VLOOKUP(E1252,'Promociones Vigentes'!A:B,2,),"")</f>
        <v/>
      </c>
      <c r="I1252" s="16" t="str">
        <f>IFERROR(VLOOKUP(E1252,'Promociones Vigentes'!A:C,3,),"")</f>
        <v/>
      </c>
      <c r="J1252" s="20">
        <f t="shared" si="38"/>
        <v>7139.06</v>
      </c>
      <c r="K1252" s="20">
        <f t="shared" si="39"/>
        <v>7139.06</v>
      </c>
      <c r="L1252" s="16" t="str">
        <f>IFERROR(VLOOKUP(E1252,'Promociones Vigentes'!A:D,4,),"")</f>
        <v/>
      </c>
    </row>
    <row r="1253" spans="1:12" x14ac:dyDescent="0.3">
      <c r="A1253" s="105" t="s">
        <v>745</v>
      </c>
      <c r="B1253" s="105" t="s">
        <v>103</v>
      </c>
      <c r="C1253" s="47">
        <v>7791600971151</v>
      </c>
      <c r="D1253" s="106">
        <v>3</v>
      </c>
      <c r="E1253" s="106" t="s">
        <v>1112</v>
      </c>
      <c r="F1253" s="46">
        <v>7139.06</v>
      </c>
      <c r="G1253" s="46">
        <v>7139.06</v>
      </c>
      <c r="H1253" s="16" t="str">
        <f>IFERROR(VLOOKUP(E1253,'Promociones Vigentes'!A:B,2,),"")</f>
        <v/>
      </c>
      <c r="I1253" s="16" t="str">
        <f>IFERROR(VLOOKUP(E1253,'Promociones Vigentes'!A:C,3,),"")</f>
        <v/>
      </c>
      <c r="J1253" s="20">
        <f t="shared" si="38"/>
        <v>7139.06</v>
      </c>
      <c r="K1253" s="20">
        <f t="shared" si="39"/>
        <v>7139.06</v>
      </c>
      <c r="L1253" s="16" t="str">
        <f>IFERROR(VLOOKUP(E1253,'Promociones Vigentes'!A:D,4,),"")</f>
        <v/>
      </c>
    </row>
    <row r="1254" spans="1:12" x14ac:dyDescent="0.3">
      <c r="A1254" s="105" t="s">
        <v>745</v>
      </c>
      <c r="B1254" s="105" t="s">
        <v>103</v>
      </c>
      <c r="C1254" s="47">
        <v>7791600971267</v>
      </c>
      <c r="D1254" s="106">
        <v>3</v>
      </c>
      <c r="E1254" s="106" t="s">
        <v>1113</v>
      </c>
      <c r="F1254" s="46">
        <v>7139.06</v>
      </c>
      <c r="G1254" s="46">
        <v>7139.06</v>
      </c>
      <c r="H1254" s="16" t="str">
        <f>IFERROR(VLOOKUP(E1254,'Promociones Vigentes'!A:B,2,),"")</f>
        <v/>
      </c>
      <c r="I1254" s="16" t="str">
        <f>IFERROR(VLOOKUP(E1254,'Promociones Vigentes'!A:C,3,),"")</f>
        <v/>
      </c>
      <c r="J1254" s="20">
        <f t="shared" si="38"/>
        <v>7139.06</v>
      </c>
      <c r="K1254" s="20">
        <f t="shared" si="39"/>
        <v>7139.06</v>
      </c>
      <c r="L1254" s="16" t="str">
        <f>IFERROR(VLOOKUP(E1254,'Promociones Vigentes'!A:D,4,),"")</f>
        <v/>
      </c>
    </row>
    <row r="1255" spans="1:12" x14ac:dyDescent="0.3">
      <c r="A1255" s="105" t="s">
        <v>745</v>
      </c>
      <c r="B1255" s="105" t="s">
        <v>164</v>
      </c>
      <c r="C1255" s="47">
        <v>7790250097266</v>
      </c>
      <c r="D1255" s="106">
        <v>30</v>
      </c>
      <c r="E1255" s="106" t="s">
        <v>1749</v>
      </c>
      <c r="F1255" s="46">
        <v>224.11</v>
      </c>
      <c r="G1255" s="46">
        <v>219.05</v>
      </c>
      <c r="H1255" s="16" t="str">
        <f>IFERROR(VLOOKUP(E1255,'Promociones Vigentes'!A:B,2,),"")</f>
        <v/>
      </c>
      <c r="I1255" s="16" t="str">
        <f>IFERROR(VLOOKUP(E1255,'Promociones Vigentes'!A:C,3,),"")</f>
        <v/>
      </c>
      <c r="J1255" s="20">
        <f t="shared" si="38"/>
        <v>224.11</v>
      </c>
      <c r="K1255" s="20">
        <f t="shared" si="39"/>
        <v>219.05</v>
      </c>
      <c r="L1255" s="16" t="str">
        <f>IFERROR(VLOOKUP(E1255,'Promociones Vigentes'!A:D,4,),"")</f>
        <v/>
      </c>
    </row>
    <row r="1256" spans="1:12" x14ac:dyDescent="0.3">
      <c r="A1256" s="105" t="s">
        <v>745</v>
      </c>
      <c r="B1256" s="105" t="s">
        <v>165</v>
      </c>
      <c r="C1256" s="47">
        <v>7791293021287</v>
      </c>
      <c r="D1256" s="106">
        <v>6</v>
      </c>
      <c r="E1256" s="106" t="s">
        <v>2289</v>
      </c>
      <c r="F1256" s="46">
        <v>1207.22</v>
      </c>
      <c r="G1256" s="46">
        <v>1140.1500000000001</v>
      </c>
      <c r="H1256" s="16" t="str">
        <f>IFERROR(VLOOKUP(E1256,'Promociones Vigentes'!A:B,2,),"")</f>
        <v/>
      </c>
      <c r="I1256" s="16" t="str">
        <f>IFERROR(VLOOKUP(E1256,'Promociones Vigentes'!A:C,3,),"")</f>
        <v/>
      </c>
      <c r="J1256" s="20">
        <f t="shared" si="38"/>
        <v>1207.22</v>
      </c>
      <c r="K1256" s="20">
        <f t="shared" si="39"/>
        <v>1140.1500000000001</v>
      </c>
      <c r="L1256" s="16" t="str">
        <f>IFERROR(VLOOKUP(E1256,'Promociones Vigentes'!A:D,4,),"")</f>
        <v/>
      </c>
    </row>
    <row r="1257" spans="1:12" x14ac:dyDescent="0.3">
      <c r="A1257" s="105" t="s">
        <v>745</v>
      </c>
      <c r="B1257" s="105" t="s">
        <v>165</v>
      </c>
      <c r="C1257" s="47">
        <v>7791293021270</v>
      </c>
      <c r="D1257" s="106">
        <v>12</v>
      </c>
      <c r="E1257" s="106" t="s">
        <v>2290</v>
      </c>
      <c r="F1257" s="46">
        <v>1759.8</v>
      </c>
      <c r="G1257" s="46">
        <v>1662.03</v>
      </c>
      <c r="H1257" s="16" t="str">
        <f>IFERROR(VLOOKUP(E1257,'Promociones Vigentes'!A:B,2,),"")</f>
        <v/>
      </c>
      <c r="I1257" s="16" t="str">
        <f>IFERROR(VLOOKUP(E1257,'Promociones Vigentes'!A:C,3,),"")</f>
        <v/>
      </c>
      <c r="J1257" s="20">
        <f t="shared" si="38"/>
        <v>1759.8</v>
      </c>
      <c r="K1257" s="20">
        <f t="shared" si="39"/>
        <v>1662.03</v>
      </c>
      <c r="L1257" s="16" t="str">
        <f>IFERROR(VLOOKUP(E1257,'Promociones Vigentes'!A:D,4,),"")</f>
        <v/>
      </c>
    </row>
    <row r="1258" spans="1:12" x14ac:dyDescent="0.3">
      <c r="A1258" s="105" t="s">
        <v>745</v>
      </c>
      <c r="B1258" s="105" t="s">
        <v>164</v>
      </c>
      <c r="C1258" s="47">
        <v>7790250097396</v>
      </c>
      <c r="D1258" s="106">
        <v>54</v>
      </c>
      <c r="E1258" s="106" t="s">
        <v>990</v>
      </c>
      <c r="F1258" s="46">
        <v>738.63</v>
      </c>
      <c r="G1258" s="46">
        <v>722.47</v>
      </c>
      <c r="H1258" s="16" t="str">
        <f>IFERROR(VLOOKUP(E1258,'Promociones Vigentes'!A:B,2,),"")</f>
        <v/>
      </c>
      <c r="I1258" s="16" t="str">
        <f>IFERROR(VLOOKUP(E1258,'Promociones Vigentes'!A:C,3,),"")</f>
        <v/>
      </c>
      <c r="J1258" s="20">
        <f t="shared" si="38"/>
        <v>738.63</v>
      </c>
      <c r="K1258" s="20">
        <f t="shared" si="39"/>
        <v>722.47</v>
      </c>
      <c r="L1258" s="16" t="str">
        <f>IFERROR(VLOOKUP(E1258,'Promociones Vigentes'!A:D,4,),"")</f>
        <v/>
      </c>
    </row>
    <row r="1259" spans="1:12" x14ac:dyDescent="0.3">
      <c r="A1259" s="105" t="s">
        <v>745</v>
      </c>
      <c r="B1259" s="105" t="s">
        <v>164</v>
      </c>
      <c r="C1259" s="47">
        <v>7790250097419</v>
      </c>
      <c r="D1259" s="106">
        <v>54</v>
      </c>
      <c r="E1259" s="106" t="s">
        <v>1537</v>
      </c>
      <c r="F1259" s="46">
        <v>627.72</v>
      </c>
      <c r="G1259" s="46">
        <v>613.98</v>
      </c>
      <c r="H1259" s="16" t="str">
        <f>IFERROR(VLOOKUP(E1259,'Promociones Vigentes'!A:B,2,),"")</f>
        <v/>
      </c>
      <c r="I1259" s="16" t="str">
        <f>IFERROR(VLOOKUP(E1259,'Promociones Vigentes'!A:C,3,),"")</f>
        <v/>
      </c>
      <c r="J1259" s="20">
        <f t="shared" si="38"/>
        <v>627.72</v>
      </c>
      <c r="K1259" s="20">
        <f t="shared" si="39"/>
        <v>613.98</v>
      </c>
      <c r="L1259" s="16" t="str">
        <f>IFERROR(VLOOKUP(E1259,'Promociones Vigentes'!A:D,4,),"")</f>
        <v/>
      </c>
    </row>
    <row r="1260" spans="1:12" x14ac:dyDescent="0.3">
      <c r="A1260" s="105" t="s">
        <v>745</v>
      </c>
      <c r="B1260" s="105" t="s">
        <v>164</v>
      </c>
      <c r="C1260" s="47">
        <v>7790250097426</v>
      </c>
      <c r="D1260" s="106">
        <v>54</v>
      </c>
      <c r="E1260" s="106" t="s">
        <v>991</v>
      </c>
      <c r="F1260" s="46">
        <v>528.54</v>
      </c>
      <c r="G1260" s="46">
        <v>516.98</v>
      </c>
      <c r="H1260" s="16" t="str">
        <f>IFERROR(VLOOKUP(E1260,'Promociones Vigentes'!A:B,2,),"")</f>
        <v/>
      </c>
      <c r="I1260" s="16" t="str">
        <f>IFERROR(VLOOKUP(E1260,'Promociones Vigentes'!A:C,3,),"")</f>
        <v/>
      </c>
      <c r="J1260" s="20">
        <f t="shared" si="38"/>
        <v>528.54</v>
      </c>
      <c r="K1260" s="20">
        <f t="shared" si="39"/>
        <v>516.98</v>
      </c>
      <c r="L1260" s="16" t="str">
        <f>IFERROR(VLOOKUP(E1260,'Promociones Vigentes'!A:D,4,),"")</f>
        <v/>
      </c>
    </row>
    <row r="1261" spans="1:12" x14ac:dyDescent="0.3">
      <c r="A1261" s="105" t="s">
        <v>745</v>
      </c>
      <c r="B1261" s="105" t="s">
        <v>164</v>
      </c>
      <c r="C1261" s="47">
        <v>7790250097433</v>
      </c>
      <c r="D1261" s="106">
        <v>40</v>
      </c>
      <c r="E1261" s="106" t="s">
        <v>992</v>
      </c>
      <c r="F1261" s="46">
        <v>774.09</v>
      </c>
      <c r="G1261" s="46">
        <v>757.15</v>
      </c>
      <c r="H1261" s="16" t="str">
        <f>IFERROR(VLOOKUP(E1261,'Promociones Vigentes'!A:B,2,),"")</f>
        <v/>
      </c>
      <c r="I1261" s="16" t="str">
        <f>IFERROR(VLOOKUP(E1261,'Promociones Vigentes'!A:C,3,),"")</f>
        <v/>
      </c>
      <c r="J1261" s="20">
        <f t="shared" si="38"/>
        <v>774.09</v>
      </c>
      <c r="K1261" s="20">
        <f t="shared" si="39"/>
        <v>757.15</v>
      </c>
      <c r="L1261" s="16" t="str">
        <f>IFERROR(VLOOKUP(E1261,'Promociones Vigentes'!A:D,4,),"")</f>
        <v/>
      </c>
    </row>
    <row r="1262" spans="1:12" x14ac:dyDescent="0.3">
      <c r="A1262" s="105" t="s">
        <v>745</v>
      </c>
      <c r="B1262" s="105" t="s">
        <v>164</v>
      </c>
      <c r="C1262" s="47">
        <v>7790250097464</v>
      </c>
      <c r="D1262" s="106">
        <v>40</v>
      </c>
      <c r="E1262" s="106" t="s">
        <v>1356</v>
      </c>
      <c r="F1262" s="46">
        <v>820.54</v>
      </c>
      <c r="G1262" s="46">
        <v>802.59</v>
      </c>
      <c r="H1262" s="16" t="str">
        <f>IFERROR(VLOOKUP(E1262,'Promociones Vigentes'!A:B,2,),"")</f>
        <v/>
      </c>
      <c r="I1262" s="16" t="str">
        <f>IFERROR(VLOOKUP(E1262,'Promociones Vigentes'!A:C,3,),"")</f>
        <v/>
      </c>
      <c r="J1262" s="20">
        <f t="shared" si="38"/>
        <v>820.54</v>
      </c>
      <c r="K1262" s="20">
        <f t="shared" si="39"/>
        <v>802.59</v>
      </c>
      <c r="L1262" s="16" t="str">
        <f>IFERROR(VLOOKUP(E1262,'Promociones Vigentes'!A:D,4,),"")</f>
        <v/>
      </c>
    </row>
    <row r="1263" spans="1:12" x14ac:dyDescent="0.3">
      <c r="A1263" s="105" t="s">
        <v>745</v>
      </c>
      <c r="B1263" s="105" t="s">
        <v>164</v>
      </c>
      <c r="C1263" s="47">
        <v>7790250097518</v>
      </c>
      <c r="D1263" s="106">
        <v>32</v>
      </c>
      <c r="E1263" s="106" t="s">
        <v>1063</v>
      </c>
      <c r="F1263" s="46">
        <v>812.63</v>
      </c>
      <c r="G1263" s="46">
        <v>794.85</v>
      </c>
      <c r="H1263" s="16" t="str">
        <f>IFERROR(VLOOKUP(E1263,'Promociones Vigentes'!A:B,2,),"")</f>
        <v/>
      </c>
      <c r="I1263" s="16" t="str">
        <f>IFERROR(VLOOKUP(E1263,'Promociones Vigentes'!A:C,3,),"")</f>
        <v/>
      </c>
      <c r="J1263" s="20">
        <f t="shared" si="38"/>
        <v>812.63</v>
      </c>
      <c r="K1263" s="20">
        <f t="shared" si="39"/>
        <v>794.85</v>
      </c>
      <c r="L1263" s="16" t="str">
        <f>IFERROR(VLOOKUP(E1263,'Promociones Vigentes'!A:D,4,),"")</f>
        <v/>
      </c>
    </row>
    <row r="1264" spans="1:12" x14ac:dyDescent="0.3">
      <c r="A1264" s="105" t="s">
        <v>745</v>
      </c>
      <c r="B1264" s="105" t="s">
        <v>234</v>
      </c>
      <c r="C1264" s="47">
        <v>7791520009675</v>
      </c>
      <c r="D1264" s="106">
        <v>24</v>
      </c>
      <c r="E1264" s="106" t="s">
        <v>1830</v>
      </c>
      <c r="F1264" s="46">
        <v>1972.85</v>
      </c>
      <c r="G1264" s="46">
        <v>1862.02</v>
      </c>
      <c r="H1264" s="16" t="str">
        <f>IFERROR(VLOOKUP(E1264,'Promociones Vigentes'!A:B,2,),"")</f>
        <v/>
      </c>
      <c r="I1264" s="16" t="str">
        <f>IFERROR(VLOOKUP(E1264,'Promociones Vigentes'!A:C,3,),"")</f>
        <v/>
      </c>
      <c r="J1264" s="20">
        <f t="shared" si="38"/>
        <v>1972.85</v>
      </c>
      <c r="K1264" s="20">
        <f t="shared" si="39"/>
        <v>1862.02</v>
      </c>
      <c r="L1264" s="16" t="str">
        <f>IFERROR(VLOOKUP(E1264,'Promociones Vigentes'!A:D,4,),"")</f>
        <v/>
      </c>
    </row>
    <row r="1265" spans="1:12" x14ac:dyDescent="0.3">
      <c r="A1265" s="105" t="s">
        <v>745</v>
      </c>
      <c r="B1265" s="105" t="s">
        <v>234</v>
      </c>
      <c r="C1265" s="47">
        <v>7791520009682</v>
      </c>
      <c r="D1265" s="106">
        <v>24</v>
      </c>
      <c r="E1265" s="106" t="s">
        <v>1831</v>
      </c>
      <c r="F1265" s="46">
        <v>1972.85</v>
      </c>
      <c r="G1265" s="46">
        <v>1862.02</v>
      </c>
      <c r="H1265" s="16" t="str">
        <f>IFERROR(VLOOKUP(E1265,'Promociones Vigentes'!A:B,2,),"")</f>
        <v/>
      </c>
      <c r="I1265" s="16" t="str">
        <f>IFERROR(VLOOKUP(E1265,'Promociones Vigentes'!A:C,3,),"")</f>
        <v/>
      </c>
      <c r="J1265" s="20">
        <f t="shared" si="38"/>
        <v>1972.85</v>
      </c>
      <c r="K1265" s="20">
        <f t="shared" si="39"/>
        <v>1862.02</v>
      </c>
      <c r="L1265" s="16" t="str">
        <f>IFERROR(VLOOKUP(E1265,'Promociones Vigentes'!A:D,4,),"")</f>
        <v/>
      </c>
    </row>
    <row r="1266" spans="1:12" x14ac:dyDescent="0.3">
      <c r="A1266" s="105" t="s">
        <v>745</v>
      </c>
      <c r="B1266" s="105" t="s">
        <v>1269</v>
      </c>
      <c r="C1266" s="47">
        <v>7793344019823</v>
      </c>
      <c r="D1266" s="106">
        <v>27</v>
      </c>
      <c r="E1266" s="106" t="s">
        <v>2205</v>
      </c>
      <c r="F1266" s="46">
        <v>962.05</v>
      </c>
      <c r="G1266" s="46">
        <v>940.67</v>
      </c>
      <c r="H1266" s="16">
        <f>IFERROR(VLOOKUP(E1266,'Promociones Vigentes'!A:B,2,),"")</f>
        <v>9</v>
      </c>
      <c r="I1266" s="16">
        <f>IFERROR(VLOOKUP(E1266,'Promociones Vigentes'!A:C,3,),"")</f>
        <v>0</v>
      </c>
      <c r="J1266" s="20">
        <f t="shared" si="38"/>
        <v>875.46550000000002</v>
      </c>
      <c r="K1266" s="20">
        <f t="shared" si="39"/>
        <v>856.00969999999995</v>
      </c>
      <c r="L1266" s="16" t="str">
        <f>IFERROR(VLOOKUP(E1266,'Promociones Vigentes'!A:D,4,),"")</f>
        <v>16/03/2024-31/03/2024</v>
      </c>
    </row>
    <row r="1267" spans="1:12" x14ac:dyDescent="0.3">
      <c r="A1267" s="105" t="s">
        <v>745</v>
      </c>
      <c r="B1267" s="105" t="s">
        <v>234</v>
      </c>
      <c r="C1267" s="47">
        <v>7791520009699</v>
      </c>
      <c r="D1267" s="106">
        <v>24</v>
      </c>
      <c r="E1267" s="106" t="s">
        <v>1832</v>
      </c>
      <c r="F1267" s="46">
        <v>1972.85</v>
      </c>
      <c r="G1267" s="46">
        <v>1862.02</v>
      </c>
      <c r="H1267" s="16" t="str">
        <f>IFERROR(VLOOKUP(E1267,'Promociones Vigentes'!A:B,2,),"")</f>
        <v/>
      </c>
      <c r="I1267" s="16" t="str">
        <f>IFERROR(VLOOKUP(E1267,'Promociones Vigentes'!A:C,3,),"")</f>
        <v/>
      </c>
      <c r="J1267" s="20">
        <f t="shared" si="38"/>
        <v>1972.85</v>
      </c>
      <c r="K1267" s="20">
        <f t="shared" si="39"/>
        <v>1862.02</v>
      </c>
      <c r="L1267" s="16" t="str">
        <f>IFERROR(VLOOKUP(E1267,'Promociones Vigentes'!A:D,4,),"")</f>
        <v/>
      </c>
    </row>
    <row r="1268" spans="1:12" x14ac:dyDescent="0.3">
      <c r="A1268" s="105" t="s">
        <v>745</v>
      </c>
      <c r="B1268" s="105" t="s">
        <v>234</v>
      </c>
      <c r="C1268" s="47">
        <v>7791520009705</v>
      </c>
      <c r="D1268" s="106">
        <v>24</v>
      </c>
      <c r="E1268" s="106" t="s">
        <v>1833</v>
      </c>
      <c r="F1268" s="46">
        <v>1972.85</v>
      </c>
      <c r="G1268" s="46">
        <v>1862.02</v>
      </c>
      <c r="H1268" s="16" t="str">
        <f>IFERROR(VLOOKUP(E1268,'Promociones Vigentes'!A:B,2,),"")</f>
        <v/>
      </c>
      <c r="I1268" s="16" t="str">
        <f>IFERROR(VLOOKUP(E1268,'Promociones Vigentes'!A:C,3,),"")</f>
        <v/>
      </c>
      <c r="J1268" s="20">
        <f t="shared" si="38"/>
        <v>1972.85</v>
      </c>
      <c r="K1268" s="20">
        <f t="shared" si="39"/>
        <v>1862.02</v>
      </c>
      <c r="L1268" s="16" t="str">
        <f>IFERROR(VLOOKUP(E1268,'Promociones Vigentes'!A:D,4,),"")</f>
        <v/>
      </c>
    </row>
    <row r="1269" spans="1:12" x14ac:dyDescent="0.3">
      <c r="A1269" s="105" t="s">
        <v>745</v>
      </c>
      <c r="B1269" s="105" t="s">
        <v>175</v>
      </c>
      <c r="C1269" s="47">
        <v>4005900985088</v>
      </c>
      <c r="D1269" s="106">
        <v>12</v>
      </c>
      <c r="E1269" s="106" t="s">
        <v>2873</v>
      </c>
      <c r="F1269" s="46">
        <v>2077.39</v>
      </c>
      <c r="G1269" s="46">
        <v>2029.64</v>
      </c>
      <c r="H1269" s="16" t="str">
        <f>IFERROR(VLOOKUP(E1269,'Promociones Vigentes'!A:B,2,),"")</f>
        <v/>
      </c>
      <c r="I1269" s="16" t="str">
        <f>IFERROR(VLOOKUP(E1269,'Promociones Vigentes'!A:C,3,),"")</f>
        <v/>
      </c>
      <c r="J1269" s="20">
        <f t="shared" si="38"/>
        <v>2077.39</v>
      </c>
      <c r="K1269" s="20">
        <f t="shared" si="39"/>
        <v>2029.64</v>
      </c>
      <c r="L1269" s="16" t="str">
        <f>IFERROR(VLOOKUP(E1269,'Promociones Vigentes'!A:D,4,),"")</f>
        <v/>
      </c>
    </row>
    <row r="1270" spans="1:12" x14ac:dyDescent="0.3">
      <c r="A1270" s="105" t="s">
        <v>745</v>
      </c>
      <c r="B1270" s="105" t="s">
        <v>175</v>
      </c>
      <c r="C1270" s="47">
        <v>4005900985101</v>
      </c>
      <c r="D1270" s="106">
        <v>6</v>
      </c>
      <c r="E1270" s="106" t="s">
        <v>2994</v>
      </c>
      <c r="F1270" s="46">
        <v>4895</v>
      </c>
      <c r="G1270" s="46">
        <v>4782.47</v>
      </c>
      <c r="H1270" s="16" t="str">
        <f>IFERROR(VLOOKUP(E1270,'Promociones Vigentes'!A:B,2,),"")</f>
        <v/>
      </c>
      <c r="I1270" s="16" t="str">
        <f>IFERROR(VLOOKUP(E1270,'Promociones Vigentes'!A:C,3,),"")</f>
        <v/>
      </c>
      <c r="J1270" s="20">
        <f t="shared" si="38"/>
        <v>4895</v>
      </c>
      <c r="K1270" s="20">
        <f t="shared" si="39"/>
        <v>4782.47</v>
      </c>
      <c r="L1270" s="16" t="str">
        <f>IFERROR(VLOOKUP(E1270,'Promociones Vigentes'!A:D,4,),"")</f>
        <v/>
      </c>
    </row>
    <row r="1271" spans="1:12" x14ac:dyDescent="0.3">
      <c r="A1271" s="105" t="s">
        <v>745</v>
      </c>
      <c r="B1271" s="105" t="s">
        <v>175</v>
      </c>
      <c r="C1271" s="47">
        <v>4005900980373</v>
      </c>
      <c r="D1271" s="106">
        <v>12</v>
      </c>
      <c r="E1271" s="106" t="s">
        <v>3169</v>
      </c>
      <c r="F1271" s="46">
        <v>6371.77</v>
      </c>
      <c r="G1271" s="46">
        <v>6225.28</v>
      </c>
      <c r="H1271" s="16" t="str">
        <f>IFERROR(VLOOKUP(E1271,'Promociones Vigentes'!A:B,2,),"")</f>
        <v/>
      </c>
      <c r="I1271" s="16" t="str">
        <f>IFERROR(VLOOKUP(E1271,'Promociones Vigentes'!A:C,3,),"")</f>
        <v/>
      </c>
      <c r="J1271" s="20">
        <f t="shared" si="38"/>
        <v>6371.77</v>
      </c>
      <c r="K1271" s="20">
        <f t="shared" si="39"/>
        <v>6225.28</v>
      </c>
      <c r="L1271" s="16" t="str">
        <f>IFERROR(VLOOKUP(E1271,'Promociones Vigentes'!A:D,4,),"")</f>
        <v/>
      </c>
    </row>
    <row r="1272" spans="1:12" x14ac:dyDescent="0.3">
      <c r="A1272" s="105" t="s">
        <v>745</v>
      </c>
      <c r="B1272" s="105" t="s">
        <v>1269</v>
      </c>
      <c r="C1272" s="47">
        <v>7793344000890</v>
      </c>
      <c r="D1272" s="106">
        <v>18</v>
      </c>
      <c r="E1272" s="106" t="s">
        <v>1276</v>
      </c>
      <c r="F1272" s="46">
        <v>1294.58</v>
      </c>
      <c r="G1272" s="46">
        <v>1265.82</v>
      </c>
      <c r="H1272" s="16">
        <f>IFERROR(VLOOKUP(E1272,'Promociones Vigentes'!A:B,2,),"")</f>
        <v>9</v>
      </c>
      <c r="I1272" s="16">
        <f>IFERROR(VLOOKUP(E1272,'Promociones Vigentes'!A:C,3,),"")</f>
        <v>0</v>
      </c>
      <c r="J1272" s="20">
        <f t="shared" si="38"/>
        <v>1178.0678</v>
      </c>
      <c r="K1272" s="20">
        <f t="shared" si="39"/>
        <v>1151.8961999999999</v>
      </c>
      <c r="L1272" s="16" t="str">
        <f>IFERROR(VLOOKUP(E1272,'Promociones Vigentes'!A:D,4,),"")</f>
        <v>16/03/2024-31/03/2024</v>
      </c>
    </row>
    <row r="1273" spans="1:12" x14ac:dyDescent="0.3">
      <c r="A1273" s="105" t="s">
        <v>745</v>
      </c>
      <c r="B1273" s="105" t="s">
        <v>175</v>
      </c>
      <c r="C1273" s="47">
        <v>4005900984616</v>
      </c>
      <c r="D1273" s="106">
        <v>12</v>
      </c>
      <c r="E1273" s="106" t="s">
        <v>2342</v>
      </c>
      <c r="F1273" s="46">
        <v>5309.94</v>
      </c>
      <c r="G1273" s="46">
        <v>5187.87</v>
      </c>
      <c r="H1273" s="16" t="str">
        <f>IFERROR(VLOOKUP(E1273,'Promociones Vigentes'!A:B,2,),"")</f>
        <v/>
      </c>
      <c r="I1273" s="16" t="str">
        <f>IFERROR(VLOOKUP(E1273,'Promociones Vigentes'!A:C,3,),"")</f>
        <v/>
      </c>
      <c r="J1273" s="20">
        <f t="shared" si="38"/>
        <v>5309.94</v>
      </c>
      <c r="K1273" s="20">
        <f t="shared" si="39"/>
        <v>5187.87</v>
      </c>
      <c r="L1273" s="16" t="str">
        <f>IFERROR(VLOOKUP(E1273,'Promociones Vigentes'!A:D,4,),"")</f>
        <v/>
      </c>
    </row>
    <row r="1274" spans="1:12" x14ac:dyDescent="0.3">
      <c r="A1274" s="105" t="s">
        <v>745</v>
      </c>
      <c r="B1274" s="105" t="s">
        <v>175</v>
      </c>
      <c r="C1274" s="47">
        <v>4005900984623</v>
      </c>
      <c r="D1274" s="106">
        <v>6</v>
      </c>
      <c r="E1274" s="106" t="s">
        <v>2995</v>
      </c>
      <c r="F1274" s="46">
        <v>7221.52</v>
      </c>
      <c r="G1274" s="46">
        <v>7055.51</v>
      </c>
      <c r="H1274" s="16" t="str">
        <f>IFERROR(VLOOKUP(E1274,'Promociones Vigentes'!A:B,2,),"")</f>
        <v/>
      </c>
      <c r="I1274" s="16" t="str">
        <f>IFERROR(VLOOKUP(E1274,'Promociones Vigentes'!A:C,3,),"")</f>
        <v/>
      </c>
      <c r="J1274" s="20">
        <f t="shared" si="38"/>
        <v>7221.52</v>
      </c>
      <c r="K1274" s="20">
        <f t="shared" si="39"/>
        <v>7055.51</v>
      </c>
      <c r="L1274" s="16" t="str">
        <f>IFERROR(VLOOKUP(E1274,'Promociones Vigentes'!A:D,4,),"")</f>
        <v/>
      </c>
    </row>
    <row r="1275" spans="1:12" x14ac:dyDescent="0.3">
      <c r="A1275" s="105" t="s">
        <v>745</v>
      </c>
      <c r="B1275" s="105" t="s">
        <v>1115</v>
      </c>
      <c r="C1275" s="47">
        <v>7798322501734</v>
      </c>
      <c r="D1275" s="106">
        <v>6</v>
      </c>
      <c r="E1275" s="106" t="s">
        <v>1134</v>
      </c>
      <c r="F1275" s="46">
        <v>3577.91</v>
      </c>
      <c r="G1275" s="46">
        <v>3577.91</v>
      </c>
      <c r="H1275" s="16" t="str">
        <f>IFERROR(VLOOKUP(E1275,'Promociones Vigentes'!A:B,2,),"")</f>
        <v/>
      </c>
      <c r="I1275" s="16" t="str">
        <f>IFERROR(VLOOKUP(E1275,'Promociones Vigentes'!A:C,3,),"")</f>
        <v/>
      </c>
      <c r="J1275" s="20">
        <f t="shared" si="38"/>
        <v>3577.91</v>
      </c>
      <c r="K1275" s="20">
        <f t="shared" si="39"/>
        <v>3577.91</v>
      </c>
      <c r="L1275" s="16" t="str">
        <f>IFERROR(VLOOKUP(E1275,'Promociones Vigentes'!A:D,4,),"")</f>
        <v/>
      </c>
    </row>
    <row r="1276" spans="1:12" x14ac:dyDescent="0.3">
      <c r="A1276" s="105" t="s">
        <v>745</v>
      </c>
      <c r="B1276" s="105" t="s">
        <v>1115</v>
      </c>
      <c r="C1276" s="47">
        <v>7798322501758</v>
      </c>
      <c r="D1276" s="106">
        <v>6</v>
      </c>
      <c r="E1276" s="106" t="s">
        <v>1135</v>
      </c>
      <c r="F1276" s="46">
        <v>3577.91</v>
      </c>
      <c r="G1276" s="46">
        <v>3577.91</v>
      </c>
      <c r="H1276" s="16" t="str">
        <f>IFERROR(VLOOKUP(E1276,'Promociones Vigentes'!A:B,2,),"")</f>
        <v/>
      </c>
      <c r="I1276" s="16" t="str">
        <f>IFERROR(VLOOKUP(E1276,'Promociones Vigentes'!A:C,3,),"")</f>
        <v/>
      </c>
      <c r="J1276" s="20">
        <f t="shared" si="38"/>
        <v>3577.91</v>
      </c>
      <c r="K1276" s="20">
        <f t="shared" si="39"/>
        <v>3577.91</v>
      </c>
      <c r="L1276" s="16" t="str">
        <f>IFERROR(VLOOKUP(E1276,'Promociones Vigentes'!A:D,4,),"")</f>
        <v/>
      </c>
    </row>
    <row r="1277" spans="1:12" x14ac:dyDescent="0.3">
      <c r="A1277" s="105" t="s">
        <v>745</v>
      </c>
      <c r="B1277" s="105" t="s">
        <v>1115</v>
      </c>
      <c r="C1277" s="47">
        <v>7798322501741</v>
      </c>
      <c r="D1277" s="106">
        <v>6</v>
      </c>
      <c r="E1277" s="106" t="s">
        <v>1136</v>
      </c>
      <c r="F1277" s="46">
        <v>3577.91</v>
      </c>
      <c r="G1277" s="46">
        <v>3577.91</v>
      </c>
      <c r="H1277" s="16" t="str">
        <f>IFERROR(VLOOKUP(E1277,'Promociones Vigentes'!A:B,2,),"")</f>
        <v/>
      </c>
      <c r="I1277" s="16" t="str">
        <f>IFERROR(VLOOKUP(E1277,'Promociones Vigentes'!A:C,3,),"")</f>
        <v/>
      </c>
      <c r="J1277" s="20">
        <f t="shared" si="38"/>
        <v>3577.91</v>
      </c>
      <c r="K1277" s="20">
        <f t="shared" si="39"/>
        <v>3577.91</v>
      </c>
      <c r="L1277" s="16" t="str">
        <f>IFERROR(VLOOKUP(E1277,'Promociones Vigentes'!A:D,4,),"")</f>
        <v/>
      </c>
    </row>
    <row r="1278" spans="1:12" x14ac:dyDescent="0.3">
      <c r="A1278" s="105" t="s">
        <v>745</v>
      </c>
      <c r="B1278" s="105" t="s">
        <v>1115</v>
      </c>
      <c r="C1278" s="47">
        <v>7798322501666</v>
      </c>
      <c r="D1278" s="106">
        <v>6</v>
      </c>
      <c r="E1278" s="106" t="s">
        <v>1137</v>
      </c>
      <c r="F1278" s="46">
        <v>2613.09</v>
      </c>
      <c r="G1278" s="46">
        <v>2613.09</v>
      </c>
      <c r="H1278" s="16" t="str">
        <f>IFERROR(VLOOKUP(E1278,'Promociones Vigentes'!A:B,2,),"")</f>
        <v/>
      </c>
      <c r="I1278" s="16" t="str">
        <f>IFERROR(VLOOKUP(E1278,'Promociones Vigentes'!A:C,3,),"")</f>
        <v/>
      </c>
      <c r="J1278" s="20">
        <f t="shared" si="38"/>
        <v>2613.09</v>
      </c>
      <c r="K1278" s="20">
        <f t="shared" si="39"/>
        <v>2613.09</v>
      </c>
      <c r="L1278" s="16" t="str">
        <f>IFERROR(VLOOKUP(E1278,'Promociones Vigentes'!A:D,4,),"")</f>
        <v/>
      </c>
    </row>
    <row r="1279" spans="1:12" x14ac:dyDescent="0.3">
      <c r="A1279" s="105" t="s">
        <v>745</v>
      </c>
      <c r="B1279" s="105" t="s">
        <v>1115</v>
      </c>
      <c r="C1279" s="47">
        <v>7798322501635</v>
      </c>
      <c r="D1279" s="106">
        <v>6</v>
      </c>
      <c r="E1279" s="106" t="s">
        <v>1138</v>
      </c>
      <c r="F1279" s="46">
        <v>2613.09</v>
      </c>
      <c r="G1279" s="46">
        <v>2613.09</v>
      </c>
      <c r="H1279" s="16" t="str">
        <f>IFERROR(VLOOKUP(E1279,'Promociones Vigentes'!A:B,2,),"")</f>
        <v/>
      </c>
      <c r="I1279" s="16" t="str">
        <f>IFERROR(VLOOKUP(E1279,'Promociones Vigentes'!A:C,3,),"")</f>
        <v/>
      </c>
      <c r="J1279" s="20">
        <f t="shared" si="38"/>
        <v>2613.09</v>
      </c>
      <c r="K1279" s="20">
        <f t="shared" si="39"/>
        <v>2613.09</v>
      </c>
      <c r="L1279" s="16" t="str">
        <f>IFERROR(VLOOKUP(E1279,'Promociones Vigentes'!A:D,4,),"")</f>
        <v/>
      </c>
    </row>
    <row r="1280" spans="1:12" x14ac:dyDescent="0.3">
      <c r="A1280" s="105" t="s">
        <v>745</v>
      </c>
      <c r="B1280" s="105" t="s">
        <v>1115</v>
      </c>
      <c r="C1280" s="47">
        <v>7798322501642</v>
      </c>
      <c r="D1280" s="106">
        <v>6</v>
      </c>
      <c r="E1280" s="106" t="s">
        <v>1139</v>
      </c>
      <c r="F1280" s="46">
        <v>2613.09</v>
      </c>
      <c r="G1280" s="46">
        <v>2613.09</v>
      </c>
      <c r="H1280" s="16" t="str">
        <f>IFERROR(VLOOKUP(E1280,'Promociones Vigentes'!A:B,2,),"")</f>
        <v/>
      </c>
      <c r="I1280" s="16" t="str">
        <f>IFERROR(VLOOKUP(E1280,'Promociones Vigentes'!A:C,3,),"")</f>
        <v/>
      </c>
      <c r="J1280" s="20">
        <f t="shared" si="38"/>
        <v>2613.09</v>
      </c>
      <c r="K1280" s="20">
        <f t="shared" si="39"/>
        <v>2613.09</v>
      </c>
      <c r="L1280" s="16" t="str">
        <f>IFERROR(VLOOKUP(E1280,'Promociones Vigentes'!A:D,4,),"")</f>
        <v/>
      </c>
    </row>
    <row r="1281" spans="1:12" x14ac:dyDescent="0.3">
      <c r="A1281" s="105" t="s">
        <v>745</v>
      </c>
      <c r="B1281" s="105" t="s">
        <v>1115</v>
      </c>
      <c r="C1281" s="47">
        <v>7798322501659</v>
      </c>
      <c r="D1281" s="106">
        <v>6</v>
      </c>
      <c r="E1281" s="106" t="s">
        <v>1140</v>
      </c>
      <c r="F1281" s="46">
        <v>2613.09</v>
      </c>
      <c r="G1281" s="46">
        <v>2613.09</v>
      </c>
      <c r="H1281" s="16" t="str">
        <f>IFERROR(VLOOKUP(E1281,'Promociones Vigentes'!A:B,2,),"")</f>
        <v/>
      </c>
      <c r="I1281" s="16" t="str">
        <f>IFERROR(VLOOKUP(E1281,'Promociones Vigentes'!A:C,3,),"")</f>
        <v/>
      </c>
      <c r="J1281" s="20">
        <f t="shared" si="38"/>
        <v>2613.09</v>
      </c>
      <c r="K1281" s="20">
        <f t="shared" si="39"/>
        <v>2613.09</v>
      </c>
      <c r="L1281" s="16" t="str">
        <f>IFERROR(VLOOKUP(E1281,'Promociones Vigentes'!A:D,4,),"")</f>
        <v/>
      </c>
    </row>
    <row r="1282" spans="1:12" x14ac:dyDescent="0.3">
      <c r="A1282" s="105" t="s">
        <v>745</v>
      </c>
      <c r="B1282" s="105" t="s">
        <v>74</v>
      </c>
      <c r="C1282" s="47">
        <v>7798140253198</v>
      </c>
      <c r="D1282" s="106">
        <v>1</v>
      </c>
      <c r="E1282" s="106" t="s">
        <v>1182</v>
      </c>
      <c r="F1282" s="46">
        <v>953.7</v>
      </c>
      <c r="G1282" s="46">
        <v>953.7</v>
      </c>
      <c r="H1282" s="16" t="str">
        <f>IFERROR(VLOOKUP(E1282,'Promociones Vigentes'!A:B,2,),"")</f>
        <v/>
      </c>
      <c r="I1282" s="16" t="str">
        <f>IFERROR(VLOOKUP(E1282,'Promociones Vigentes'!A:C,3,),"")</f>
        <v/>
      </c>
      <c r="J1282" s="20">
        <f t="shared" ref="J1282:J1345" si="40">IF(F1282="","",IF(H1282="",F1282,F1282-(F1282*H1282/100)))</f>
        <v>953.7</v>
      </c>
      <c r="K1282" s="20">
        <f t="shared" ref="K1282:K1345" si="41">IF(G1282="","",IF(H1282="",G1282,G1282-(G1282*H1282/100)))</f>
        <v>953.7</v>
      </c>
      <c r="L1282" s="16" t="str">
        <f>IFERROR(VLOOKUP(E1282,'Promociones Vigentes'!A:D,4,),"")</f>
        <v/>
      </c>
    </row>
    <row r="1283" spans="1:12" x14ac:dyDescent="0.3">
      <c r="A1283" s="105" t="s">
        <v>745</v>
      </c>
      <c r="B1283" s="105" t="s">
        <v>1323</v>
      </c>
      <c r="C1283" s="47">
        <v>360002914</v>
      </c>
      <c r="D1283" s="106">
        <v>1</v>
      </c>
      <c r="E1283" s="106" t="s">
        <v>2402</v>
      </c>
      <c r="F1283" s="46">
        <v>255</v>
      </c>
      <c r="G1283" s="46">
        <v>255</v>
      </c>
      <c r="H1283" s="16" t="str">
        <f>IFERROR(VLOOKUP(E1283,'Promociones Vigentes'!A:B,2,),"")</f>
        <v/>
      </c>
      <c r="I1283" s="16" t="str">
        <f>IFERROR(VLOOKUP(E1283,'Promociones Vigentes'!A:C,3,),"")</f>
        <v/>
      </c>
      <c r="J1283" s="20">
        <f t="shared" si="40"/>
        <v>255</v>
      </c>
      <c r="K1283" s="20">
        <f t="shared" si="41"/>
        <v>255</v>
      </c>
      <c r="L1283" s="16" t="str">
        <f>IFERROR(VLOOKUP(E1283,'Promociones Vigentes'!A:D,4,),"")</f>
        <v/>
      </c>
    </row>
    <row r="1284" spans="1:12" x14ac:dyDescent="0.3">
      <c r="A1284" s="105" t="s">
        <v>745</v>
      </c>
      <c r="B1284" s="105" t="s">
        <v>1206</v>
      </c>
      <c r="C1284" s="47">
        <v>0</v>
      </c>
      <c r="D1284" s="106">
        <v>1</v>
      </c>
      <c r="E1284" s="106" t="s">
        <v>2078</v>
      </c>
      <c r="F1284" s="46">
        <v>20400</v>
      </c>
      <c r="G1284" s="46">
        <v>20400</v>
      </c>
      <c r="H1284" s="16" t="str">
        <f>IFERROR(VLOOKUP(E1284,'Promociones Vigentes'!A:B,2,),"")</f>
        <v/>
      </c>
      <c r="I1284" s="16" t="str">
        <f>IFERROR(VLOOKUP(E1284,'Promociones Vigentes'!A:C,3,),"")</f>
        <v/>
      </c>
      <c r="J1284" s="20">
        <f t="shared" si="40"/>
        <v>20400</v>
      </c>
      <c r="K1284" s="20">
        <f t="shared" si="41"/>
        <v>20400</v>
      </c>
      <c r="L1284" s="16" t="str">
        <f>IFERROR(VLOOKUP(E1284,'Promociones Vigentes'!A:D,4,),"")</f>
        <v/>
      </c>
    </row>
    <row r="1285" spans="1:12" x14ac:dyDescent="0.3">
      <c r="A1285" s="105" t="s">
        <v>745</v>
      </c>
      <c r="B1285" s="105" t="s">
        <v>733</v>
      </c>
      <c r="C1285" s="47">
        <v>7793090102855</v>
      </c>
      <c r="D1285" s="106">
        <v>12</v>
      </c>
      <c r="E1285" s="106" t="s">
        <v>2630</v>
      </c>
      <c r="F1285" s="46">
        <v>146.83000000000001</v>
      </c>
      <c r="G1285" s="46">
        <v>143.25</v>
      </c>
      <c r="H1285" s="16" t="str">
        <f>IFERROR(VLOOKUP(E1285,'Promociones Vigentes'!A:B,2,),"")</f>
        <v/>
      </c>
      <c r="I1285" s="16" t="str">
        <f>IFERROR(VLOOKUP(E1285,'Promociones Vigentes'!A:C,3,),"")</f>
        <v/>
      </c>
      <c r="J1285" s="20">
        <f t="shared" si="40"/>
        <v>146.83000000000001</v>
      </c>
      <c r="K1285" s="20">
        <f t="shared" si="41"/>
        <v>143.25</v>
      </c>
      <c r="L1285" s="16" t="str">
        <f>IFERROR(VLOOKUP(E1285,'Promociones Vigentes'!A:D,4,),"")</f>
        <v/>
      </c>
    </row>
    <row r="1286" spans="1:12" x14ac:dyDescent="0.3">
      <c r="A1286" s="105" t="s">
        <v>745</v>
      </c>
      <c r="B1286" s="105" t="s">
        <v>733</v>
      </c>
      <c r="C1286" s="47">
        <v>7793090102879</v>
      </c>
      <c r="D1286" s="106">
        <v>12</v>
      </c>
      <c r="E1286" s="106" t="s">
        <v>2631</v>
      </c>
      <c r="F1286" s="46">
        <v>217.35</v>
      </c>
      <c r="G1286" s="46">
        <v>212.05</v>
      </c>
      <c r="H1286" s="16" t="str">
        <f>IFERROR(VLOOKUP(E1286,'Promociones Vigentes'!A:B,2,),"")</f>
        <v/>
      </c>
      <c r="I1286" s="16" t="str">
        <f>IFERROR(VLOOKUP(E1286,'Promociones Vigentes'!A:C,3,),"")</f>
        <v/>
      </c>
      <c r="J1286" s="20">
        <f t="shared" si="40"/>
        <v>217.35</v>
      </c>
      <c r="K1286" s="20">
        <f t="shared" si="41"/>
        <v>212.05</v>
      </c>
      <c r="L1286" s="16" t="str">
        <f>IFERROR(VLOOKUP(E1286,'Promociones Vigentes'!A:D,4,),"")</f>
        <v/>
      </c>
    </row>
    <row r="1287" spans="1:12" x14ac:dyDescent="0.3">
      <c r="A1287" s="105" t="s">
        <v>745</v>
      </c>
      <c r="B1287" s="105" t="s">
        <v>10</v>
      </c>
      <c r="C1287" s="47">
        <v>7790064004658</v>
      </c>
      <c r="D1287" s="106">
        <v>24</v>
      </c>
      <c r="E1287" s="106" t="s">
        <v>2908</v>
      </c>
      <c r="F1287" s="46">
        <v>1151.72</v>
      </c>
      <c r="G1287" s="46">
        <v>1126.0999999999999</v>
      </c>
      <c r="H1287" s="16" t="str">
        <f>IFERROR(VLOOKUP(E1287,'Promociones Vigentes'!A:B,2,),"")</f>
        <v/>
      </c>
      <c r="I1287" s="16" t="str">
        <f>IFERROR(VLOOKUP(E1287,'Promociones Vigentes'!A:C,3,),"")</f>
        <v/>
      </c>
      <c r="J1287" s="20">
        <f t="shared" si="40"/>
        <v>1151.72</v>
      </c>
      <c r="K1287" s="20">
        <f t="shared" si="41"/>
        <v>1126.0999999999999</v>
      </c>
      <c r="L1287" s="16" t="str">
        <f>IFERROR(VLOOKUP(E1287,'Promociones Vigentes'!A:D,4,),"")</f>
        <v/>
      </c>
    </row>
    <row r="1288" spans="1:12" x14ac:dyDescent="0.3">
      <c r="A1288" s="105" t="s">
        <v>745</v>
      </c>
      <c r="B1288" s="105" t="s">
        <v>10</v>
      </c>
      <c r="C1288" s="47">
        <v>7790064004665</v>
      </c>
      <c r="D1288" s="106">
        <v>24</v>
      </c>
      <c r="E1288" s="106" t="s">
        <v>2909</v>
      </c>
      <c r="F1288" s="46">
        <v>1151.72</v>
      </c>
      <c r="G1288" s="46">
        <v>1126.0999999999999</v>
      </c>
      <c r="H1288" s="16" t="str">
        <f>IFERROR(VLOOKUP(E1288,'Promociones Vigentes'!A:B,2,),"")</f>
        <v/>
      </c>
      <c r="I1288" s="16" t="str">
        <f>IFERROR(VLOOKUP(E1288,'Promociones Vigentes'!A:C,3,),"")</f>
        <v/>
      </c>
      <c r="J1288" s="20">
        <f t="shared" si="40"/>
        <v>1151.72</v>
      </c>
      <c r="K1288" s="20">
        <f t="shared" si="41"/>
        <v>1126.0999999999999</v>
      </c>
      <c r="L1288" s="16" t="str">
        <f>IFERROR(VLOOKUP(E1288,'Promociones Vigentes'!A:D,4,),"")</f>
        <v/>
      </c>
    </row>
    <row r="1289" spans="1:12" x14ac:dyDescent="0.3">
      <c r="A1289" s="105" t="s">
        <v>745</v>
      </c>
      <c r="B1289" s="105" t="s">
        <v>10</v>
      </c>
      <c r="C1289" s="47">
        <v>7790064004672</v>
      </c>
      <c r="D1289" s="106">
        <v>24</v>
      </c>
      <c r="E1289" s="106" t="s">
        <v>2910</v>
      </c>
      <c r="F1289" s="46">
        <v>1151.72</v>
      </c>
      <c r="G1289" s="46">
        <v>1126.0999999999999</v>
      </c>
      <c r="H1289" s="16" t="str">
        <f>IFERROR(VLOOKUP(E1289,'Promociones Vigentes'!A:B,2,),"")</f>
        <v/>
      </c>
      <c r="I1289" s="16" t="str">
        <f>IFERROR(VLOOKUP(E1289,'Promociones Vigentes'!A:C,3,),"")</f>
        <v/>
      </c>
      <c r="J1289" s="20">
        <f t="shared" si="40"/>
        <v>1151.72</v>
      </c>
      <c r="K1289" s="20">
        <f t="shared" si="41"/>
        <v>1126.0999999999999</v>
      </c>
      <c r="L1289" s="16" t="str">
        <f>IFERROR(VLOOKUP(E1289,'Promociones Vigentes'!A:D,4,),"")</f>
        <v/>
      </c>
    </row>
    <row r="1290" spans="1:12" x14ac:dyDescent="0.3">
      <c r="A1290" s="105" t="s">
        <v>745</v>
      </c>
      <c r="B1290" s="105" t="s">
        <v>10</v>
      </c>
      <c r="C1290" s="47">
        <v>7790064004689</v>
      </c>
      <c r="D1290" s="106">
        <v>24</v>
      </c>
      <c r="E1290" s="106" t="s">
        <v>2911</v>
      </c>
      <c r="F1290" s="46">
        <v>1151.72</v>
      </c>
      <c r="G1290" s="46">
        <v>1126.0999999999999</v>
      </c>
      <c r="H1290" s="16" t="str">
        <f>IFERROR(VLOOKUP(E1290,'Promociones Vigentes'!A:B,2,),"")</f>
        <v/>
      </c>
      <c r="I1290" s="16" t="str">
        <f>IFERROR(VLOOKUP(E1290,'Promociones Vigentes'!A:C,3,),"")</f>
        <v/>
      </c>
      <c r="J1290" s="20">
        <f t="shared" si="40"/>
        <v>1151.72</v>
      </c>
      <c r="K1290" s="20">
        <f t="shared" si="41"/>
        <v>1126.0999999999999</v>
      </c>
      <c r="L1290" s="16" t="str">
        <f>IFERROR(VLOOKUP(E1290,'Promociones Vigentes'!A:D,4,),"")</f>
        <v/>
      </c>
    </row>
    <row r="1291" spans="1:12" x14ac:dyDescent="0.3">
      <c r="A1291" s="105" t="s">
        <v>745</v>
      </c>
      <c r="B1291" s="105" t="s">
        <v>106</v>
      </c>
      <c r="C1291" s="47">
        <v>7793742003233</v>
      </c>
      <c r="D1291" s="106">
        <v>12</v>
      </c>
      <c r="E1291" s="106" t="s">
        <v>2034</v>
      </c>
      <c r="F1291" s="46">
        <v>5986.17</v>
      </c>
      <c r="G1291" s="46">
        <v>5986.17</v>
      </c>
      <c r="H1291" s="16">
        <f>IFERROR(VLOOKUP(E1291,'Promociones Vigentes'!A:B,2,),"")</f>
        <v>40</v>
      </c>
      <c r="I1291" s="16">
        <f>IFERROR(VLOOKUP(E1291,'Promociones Vigentes'!A:C,3,),"")</f>
        <v>0</v>
      </c>
      <c r="J1291" s="20">
        <f t="shared" si="40"/>
        <v>3591.7020000000002</v>
      </c>
      <c r="K1291" s="20">
        <f t="shared" si="41"/>
        <v>3591.7020000000002</v>
      </c>
      <c r="L1291" s="16" t="str">
        <f>IFERROR(VLOOKUP(E1291,'Promociones Vigentes'!A:D,4,),"")</f>
        <v>01/03/2024-31/03/2024</v>
      </c>
    </row>
    <row r="1292" spans="1:12" x14ac:dyDescent="0.3">
      <c r="A1292" s="105" t="s">
        <v>745</v>
      </c>
      <c r="B1292" s="105" t="s">
        <v>106</v>
      </c>
      <c r="C1292" s="47">
        <v>7793742003264</v>
      </c>
      <c r="D1292" s="106">
        <v>12</v>
      </c>
      <c r="E1292" s="106" t="s">
        <v>2035</v>
      </c>
      <c r="F1292" s="46">
        <v>8386.39</v>
      </c>
      <c r="G1292" s="46">
        <v>8386.39</v>
      </c>
      <c r="H1292" s="16">
        <f>IFERROR(VLOOKUP(E1292,'Promociones Vigentes'!A:B,2,),"")</f>
        <v>40</v>
      </c>
      <c r="I1292" s="16">
        <f>IFERROR(VLOOKUP(E1292,'Promociones Vigentes'!A:C,3,),"")</f>
        <v>0</v>
      </c>
      <c r="J1292" s="20">
        <f t="shared" si="40"/>
        <v>5031.8339999999998</v>
      </c>
      <c r="K1292" s="20">
        <f t="shared" si="41"/>
        <v>5031.8339999999998</v>
      </c>
      <c r="L1292" s="16" t="str">
        <f>IFERROR(VLOOKUP(E1292,'Promociones Vigentes'!A:D,4,),"")</f>
        <v>01/03/2024-31/03/2024</v>
      </c>
    </row>
    <row r="1293" spans="1:12" x14ac:dyDescent="0.3">
      <c r="A1293" s="105" t="s">
        <v>745</v>
      </c>
      <c r="B1293" s="105" t="s">
        <v>106</v>
      </c>
      <c r="C1293" s="47">
        <v>7793742003431</v>
      </c>
      <c r="D1293" s="106">
        <v>12</v>
      </c>
      <c r="E1293" s="106" t="s">
        <v>2036</v>
      </c>
      <c r="F1293" s="46">
        <v>8846.15</v>
      </c>
      <c r="G1293" s="46">
        <v>8846.15</v>
      </c>
      <c r="H1293" s="16">
        <f>IFERROR(VLOOKUP(E1293,'Promociones Vigentes'!A:B,2,),"")</f>
        <v>40</v>
      </c>
      <c r="I1293" s="16">
        <f>IFERROR(VLOOKUP(E1293,'Promociones Vigentes'!A:C,3,),"")</f>
        <v>0</v>
      </c>
      <c r="J1293" s="20">
        <f t="shared" si="40"/>
        <v>5307.69</v>
      </c>
      <c r="K1293" s="20">
        <f t="shared" si="41"/>
        <v>5307.69</v>
      </c>
      <c r="L1293" s="16" t="str">
        <f>IFERROR(VLOOKUP(E1293,'Promociones Vigentes'!A:D,4,),"")</f>
        <v>01/03/2024-31/03/2024</v>
      </c>
    </row>
    <row r="1294" spans="1:12" x14ac:dyDescent="0.3">
      <c r="A1294" s="105" t="s">
        <v>745</v>
      </c>
      <c r="B1294" s="105" t="s">
        <v>106</v>
      </c>
      <c r="C1294" s="47">
        <v>7793742003448</v>
      </c>
      <c r="D1294" s="106">
        <v>12</v>
      </c>
      <c r="E1294" s="106" t="s">
        <v>2037</v>
      </c>
      <c r="F1294" s="46">
        <v>9315.14</v>
      </c>
      <c r="G1294" s="46">
        <v>9315.14</v>
      </c>
      <c r="H1294" s="16">
        <f>IFERROR(VLOOKUP(E1294,'Promociones Vigentes'!A:B,2,),"")</f>
        <v>40</v>
      </c>
      <c r="I1294" s="16">
        <f>IFERROR(VLOOKUP(E1294,'Promociones Vigentes'!A:C,3,),"")</f>
        <v>0</v>
      </c>
      <c r="J1294" s="20">
        <f t="shared" si="40"/>
        <v>5589.0839999999998</v>
      </c>
      <c r="K1294" s="20">
        <f t="shared" si="41"/>
        <v>5589.0839999999998</v>
      </c>
      <c r="L1294" s="16" t="str">
        <f>IFERROR(VLOOKUP(E1294,'Promociones Vigentes'!A:D,4,),"")</f>
        <v>01/03/2024-31/03/2024</v>
      </c>
    </row>
    <row r="1295" spans="1:12" x14ac:dyDescent="0.3">
      <c r="A1295" s="105" t="s">
        <v>745</v>
      </c>
      <c r="B1295" s="105" t="s">
        <v>106</v>
      </c>
      <c r="C1295" s="47">
        <v>7793742003509</v>
      </c>
      <c r="D1295" s="106">
        <v>12</v>
      </c>
      <c r="E1295" s="106" t="s">
        <v>2038</v>
      </c>
      <c r="F1295" s="46">
        <v>8193.9599999999991</v>
      </c>
      <c r="G1295" s="46">
        <v>8193.9599999999991</v>
      </c>
      <c r="H1295" s="16">
        <f>IFERROR(VLOOKUP(E1295,'Promociones Vigentes'!A:B,2,),"")</f>
        <v>40</v>
      </c>
      <c r="I1295" s="16">
        <f>IFERROR(VLOOKUP(E1295,'Promociones Vigentes'!A:C,3,),"")</f>
        <v>0</v>
      </c>
      <c r="J1295" s="20">
        <f t="shared" si="40"/>
        <v>4916.3759999999993</v>
      </c>
      <c r="K1295" s="20">
        <f t="shared" si="41"/>
        <v>4916.3759999999993</v>
      </c>
      <c r="L1295" s="16" t="str">
        <f>IFERROR(VLOOKUP(E1295,'Promociones Vigentes'!A:D,4,),"")</f>
        <v>01/03/2024-31/03/2024</v>
      </c>
    </row>
    <row r="1296" spans="1:12" x14ac:dyDescent="0.3">
      <c r="A1296" s="105" t="s">
        <v>745</v>
      </c>
      <c r="B1296" s="105" t="s">
        <v>106</v>
      </c>
      <c r="C1296" s="47">
        <v>7793742003516</v>
      </c>
      <c r="D1296" s="106">
        <v>12</v>
      </c>
      <c r="E1296" s="106" t="s">
        <v>2039</v>
      </c>
      <c r="F1296" s="46">
        <v>8545.41</v>
      </c>
      <c r="G1296" s="46">
        <v>8545.41</v>
      </c>
      <c r="H1296" s="16">
        <f>IFERROR(VLOOKUP(E1296,'Promociones Vigentes'!A:B,2,),"")</f>
        <v>40</v>
      </c>
      <c r="I1296" s="16">
        <f>IFERROR(VLOOKUP(E1296,'Promociones Vigentes'!A:C,3,),"")</f>
        <v>0</v>
      </c>
      <c r="J1296" s="20">
        <f t="shared" si="40"/>
        <v>5127.2459999999992</v>
      </c>
      <c r="K1296" s="20">
        <f t="shared" si="41"/>
        <v>5127.2459999999992</v>
      </c>
      <c r="L1296" s="16" t="str">
        <f>IFERROR(VLOOKUP(E1296,'Promociones Vigentes'!A:D,4,),"")</f>
        <v>01/03/2024-31/03/2024</v>
      </c>
    </row>
    <row r="1297" spans="1:12" x14ac:dyDescent="0.3">
      <c r="A1297" s="105" t="s">
        <v>745</v>
      </c>
      <c r="B1297" s="105" t="s">
        <v>106</v>
      </c>
      <c r="C1297" s="47">
        <v>7793742003554</v>
      </c>
      <c r="D1297" s="106">
        <v>12</v>
      </c>
      <c r="E1297" s="106" t="s">
        <v>2040</v>
      </c>
      <c r="F1297" s="46">
        <v>10124.049999999999</v>
      </c>
      <c r="G1297" s="46">
        <v>10124.049999999999</v>
      </c>
      <c r="H1297" s="16">
        <f>IFERROR(VLOOKUP(E1297,'Promociones Vigentes'!A:B,2,),"")</f>
        <v>40</v>
      </c>
      <c r="I1297" s="16">
        <f>IFERROR(VLOOKUP(E1297,'Promociones Vigentes'!A:C,3,),"")</f>
        <v>0</v>
      </c>
      <c r="J1297" s="20">
        <f t="shared" si="40"/>
        <v>6074.4299999999994</v>
      </c>
      <c r="K1297" s="20">
        <f t="shared" si="41"/>
        <v>6074.4299999999994</v>
      </c>
      <c r="L1297" s="16" t="str">
        <f>IFERROR(VLOOKUP(E1297,'Promociones Vigentes'!A:D,4,),"")</f>
        <v>01/03/2024-31/03/2024</v>
      </c>
    </row>
    <row r="1298" spans="1:12" x14ac:dyDescent="0.3">
      <c r="A1298" s="105" t="s">
        <v>745</v>
      </c>
      <c r="B1298" s="105" t="s">
        <v>106</v>
      </c>
      <c r="C1298" s="47">
        <v>7793742003592</v>
      </c>
      <c r="D1298" s="106">
        <v>12</v>
      </c>
      <c r="E1298" s="106" t="s">
        <v>1526</v>
      </c>
      <c r="F1298" s="46">
        <v>9932.77</v>
      </c>
      <c r="G1298" s="46">
        <v>9932.77</v>
      </c>
      <c r="H1298" s="16">
        <f>IFERROR(VLOOKUP(E1298,'Promociones Vigentes'!A:B,2,),"")</f>
        <v>40</v>
      </c>
      <c r="I1298" s="16">
        <f>IFERROR(VLOOKUP(E1298,'Promociones Vigentes'!A:C,3,),"")</f>
        <v>0</v>
      </c>
      <c r="J1298" s="20">
        <f t="shared" si="40"/>
        <v>5959.6620000000003</v>
      </c>
      <c r="K1298" s="20">
        <f t="shared" si="41"/>
        <v>5959.6620000000003</v>
      </c>
      <c r="L1298" s="16" t="str">
        <f>IFERROR(VLOOKUP(E1298,'Promociones Vigentes'!A:D,4,),"")</f>
        <v>01/03/2024-31/03/2024</v>
      </c>
    </row>
    <row r="1299" spans="1:12" x14ac:dyDescent="0.3">
      <c r="A1299" s="105" t="s">
        <v>745</v>
      </c>
      <c r="B1299" s="105" t="s">
        <v>106</v>
      </c>
      <c r="C1299" s="47">
        <v>7793742003660</v>
      </c>
      <c r="D1299" s="106">
        <v>12</v>
      </c>
      <c r="E1299" s="106" t="s">
        <v>2041</v>
      </c>
      <c r="F1299" s="46">
        <v>3529.52</v>
      </c>
      <c r="G1299" s="46">
        <v>3529.52</v>
      </c>
      <c r="H1299" s="16">
        <f>IFERROR(VLOOKUP(E1299,'Promociones Vigentes'!A:B,2,),"")</f>
        <v>40</v>
      </c>
      <c r="I1299" s="16">
        <f>IFERROR(VLOOKUP(E1299,'Promociones Vigentes'!A:C,3,),"")</f>
        <v>0</v>
      </c>
      <c r="J1299" s="20">
        <f t="shared" si="40"/>
        <v>2117.712</v>
      </c>
      <c r="K1299" s="20">
        <f t="shared" si="41"/>
        <v>2117.712</v>
      </c>
      <c r="L1299" s="16" t="str">
        <f>IFERROR(VLOOKUP(E1299,'Promociones Vigentes'!A:D,4,),"")</f>
        <v>01/03/2024-31/03/2024</v>
      </c>
    </row>
    <row r="1300" spans="1:12" x14ac:dyDescent="0.3">
      <c r="A1300" s="105" t="s">
        <v>745</v>
      </c>
      <c r="B1300" s="105" t="s">
        <v>106</v>
      </c>
      <c r="C1300" s="47">
        <v>7793742003707</v>
      </c>
      <c r="D1300" s="106">
        <v>12</v>
      </c>
      <c r="E1300" s="106" t="s">
        <v>2042</v>
      </c>
      <c r="F1300" s="46">
        <v>9599.75</v>
      </c>
      <c r="G1300" s="46">
        <v>9599.75</v>
      </c>
      <c r="H1300" s="16">
        <f>IFERROR(VLOOKUP(E1300,'Promociones Vigentes'!A:B,2,),"")</f>
        <v>40</v>
      </c>
      <c r="I1300" s="16">
        <f>IFERROR(VLOOKUP(E1300,'Promociones Vigentes'!A:C,3,),"")</f>
        <v>0</v>
      </c>
      <c r="J1300" s="20">
        <f t="shared" si="40"/>
        <v>5759.85</v>
      </c>
      <c r="K1300" s="20">
        <f t="shared" si="41"/>
        <v>5759.85</v>
      </c>
      <c r="L1300" s="16" t="str">
        <f>IFERROR(VLOOKUP(E1300,'Promociones Vigentes'!A:D,4,),"")</f>
        <v>01/03/2024-31/03/2024</v>
      </c>
    </row>
    <row r="1301" spans="1:12" x14ac:dyDescent="0.3">
      <c r="A1301" s="105" t="s">
        <v>745</v>
      </c>
      <c r="B1301" s="105" t="s">
        <v>106</v>
      </c>
      <c r="C1301" s="47">
        <v>7793742003776</v>
      </c>
      <c r="D1301" s="106">
        <v>12</v>
      </c>
      <c r="E1301" s="106" t="s">
        <v>2043</v>
      </c>
      <c r="F1301" s="46">
        <v>10326.85</v>
      </c>
      <c r="G1301" s="46">
        <v>10326.85</v>
      </c>
      <c r="H1301" s="16">
        <f>IFERROR(VLOOKUP(E1301,'Promociones Vigentes'!A:B,2,),"")</f>
        <v>40</v>
      </c>
      <c r="I1301" s="16">
        <f>IFERROR(VLOOKUP(E1301,'Promociones Vigentes'!A:C,3,),"")</f>
        <v>0</v>
      </c>
      <c r="J1301" s="20">
        <f t="shared" si="40"/>
        <v>6196.1100000000006</v>
      </c>
      <c r="K1301" s="20">
        <f t="shared" si="41"/>
        <v>6196.1100000000006</v>
      </c>
      <c r="L1301" s="16" t="str">
        <f>IFERROR(VLOOKUP(E1301,'Promociones Vigentes'!A:D,4,),"")</f>
        <v>01/03/2024-31/03/2024</v>
      </c>
    </row>
    <row r="1302" spans="1:12" x14ac:dyDescent="0.3">
      <c r="A1302" s="105" t="s">
        <v>745</v>
      </c>
      <c r="B1302" s="105" t="s">
        <v>106</v>
      </c>
      <c r="C1302" s="47">
        <v>7793742003790</v>
      </c>
      <c r="D1302" s="106">
        <v>12</v>
      </c>
      <c r="E1302" s="106" t="s">
        <v>2044</v>
      </c>
      <c r="F1302" s="46">
        <v>8237.74</v>
      </c>
      <c r="G1302" s="46">
        <v>8237.74</v>
      </c>
      <c r="H1302" s="16">
        <f>IFERROR(VLOOKUP(E1302,'Promociones Vigentes'!A:B,2,),"")</f>
        <v>40</v>
      </c>
      <c r="I1302" s="16">
        <f>IFERROR(VLOOKUP(E1302,'Promociones Vigentes'!A:C,3,),"")</f>
        <v>0</v>
      </c>
      <c r="J1302" s="20">
        <f t="shared" si="40"/>
        <v>4942.6440000000002</v>
      </c>
      <c r="K1302" s="20">
        <f t="shared" si="41"/>
        <v>4942.6440000000002</v>
      </c>
      <c r="L1302" s="16" t="str">
        <f>IFERROR(VLOOKUP(E1302,'Promociones Vigentes'!A:D,4,),"")</f>
        <v>01/03/2024-31/03/2024</v>
      </c>
    </row>
    <row r="1303" spans="1:12" x14ac:dyDescent="0.3">
      <c r="A1303" s="105" t="s">
        <v>745</v>
      </c>
      <c r="B1303" s="105" t="s">
        <v>106</v>
      </c>
      <c r="C1303" s="47">
        <v>7793742003813</v>
      </c>
      <c r="D1303" s="106">
        <v>12</v>
      </c>
      <c r="E1303" s="106" t="s">
        <v>2045</v>
      </c>
      <c r="F1303" s="46">
        <v>7697.32</v>
      </c>
      <c r="G1303" s="46">
        <v>7697.32</v>
      </c>
      <c r="H1303" s="16">
        <f>IFERROR(VLOOKUP(E1303,'Promociones Vigentes'!A:B,2,),"")</f>
        <v>40</v>
      </c>
      <c r="I1303" s="16">
        <f>IFERROR(VLOOKUP(E1303,'Promociones Vigentes'!A:C,3,),"")</f>
        <v>0</v>
      </c>
      <c r="J1303" s="20">
        <f t="shared" si="40"/>
        <v>4618.3919999999998</v>
      </c>
      <c r="K1303" s="20">
        <f t="shared" si="41"/>
        <v>4618.3919999999998</v>
      </c>
      <c r="L1303" s="16" t="str">
        <f>IFERROR(VLOOKUP(E1303,'Promociones Vigentes'!A:D,4,),"")</f>
        <v>01/03/2024-31/03/2024</v>
      </c>
    </row>
    <row r="1304" spans="1:12" x14ac:dyDescent="0.3">
      <c r="A1304" s="105" t="s">
        <v>745</v>
      </c>
      <c r="B1304" s="105" t="s">
        <v>106</v>
      </c>
      <c r="C1304" s="47">
        <v>7793742003974</v>
      </c>
      <c r="D1304" s="106">
        <v>12</v>
      </c>
      <c r="E1304" s="106" t="s">
        <v>345</v>
      </c>
      <c r="F1304" s="46">
        <v>8308.0300000000007</v>
      </c>
      <c r="G1304" s="46">
        <v>8308.0300000000007</v>
      </c>
      <c r="H1304" s="16">
        <f>IFERROR(VLOOKUP(E1304,'Promociones Vigentes'!A:B,2,),"")</f>
        <v>40</v>
      </c>
      <c r="I1304" s="16">
        <f>IFERROR(VLOOKUP(E1304,'Promociones Vigentes'!A:C,3,),"")</f>
        <v>0</v>
      </c>
      <c r="J1304" s="20">
        <f t="shared" si="40"/>
        <v>4984.8180000000011</v>
      </c>
      <c r="K1304" s="20">
        <f t="shared" si="41"/>
        <v>4984.8180000000011</v>
      </c>
      <c r="L1304" s="16" t="str">
        <f>IFERROR(VLOOKUP(E1304,'Promociones Vigentes'!A:D,4,),"")</f>
        <v>01/03/2024-31/03/2024</v>
      </c>
    </row>
    <row r="1305" spans="1:12" x14ac:dyDescent="0.3">
      <c r="A1305" s="105" t="s">
        <v>745</v>
      </c>
      <c r="B1305" s="105" t="s">
        <v>61</v>
      </c>
      <c r="C1305" s="47">
        <v>7793742004018</v>
      </c>
      <c r="D1305" s="106">
        <v>12</v>
      </c>
      <c r="E1305" s="106" t="s">
        <v>403</v>
      </c>
      <c r="F1305" s="46">
        <v>4643.1899999999996</v>
      </c>
      <c r="G1305" s="46">
        <v>4643.1899999999996</v>
      </c>
      <c r="H1305" s="16" t="str">
        <f>IFERROR(VLOOKUP(E1305,'Promociones Vigentes'!A:B,2,),"")</f>
        <v/>
      </c>
      <c r="I1305" s="16" t="str">
        <f>IFERROR(VLOOKUP(E1305,'Promociones Vigentes'!A:C,3,),"")</f>
        <v/>
      </c>
      <c r="J1305" s="20">
        <f t="shared" si="40"/>
        <v>4643.1899999999996</v>
      </c>
      <c r="K1305" s="20">
        <f t="shared" si="41"/>
        <v>4643.1899999999996</v>
      </c>
      <c r="L1305" s="16" t="str">
        <f>IFERROR(VLOOKUP(E1305,'Promociones Vigentes'!A:D,4,),"")</f>
        <v/>
      </c>
    </row>
    <row r="1306" spans="1:12" x14ac:dyDescent="0.3">
      <c r="A1306" s="105" t="s">
        <v>745</v>
      </c>
      <c r="B1306" s="105" t="s">
        <v>106</v>
      </c>
      <c r="C1306" s="47">
        <v>7793742004513</v>
      </c>
      <c r="D1306" s="106">
        <v>12</v>
      </c>
      <c r="E1306" s="106" t="s">
        <v>2114</v>
      </c>
      <c r="F1306" s="46">
        <v>2410.6</v>
      </c>
      <c r="G1306" s="46">
        <v>2410.6</v>
      </c>
      <c r="H1306" s="16">
        <f>IFERROR(VLOOKUP(E1306,'Promociones Vigentes'!A:B,2,),"")</f>
        <v>40</v>
      </c>
      <c r="I1306" s="16">
        <f>IFERROR(VLOOKUP(E1306,'Promociones Vigentes'!A:C,3,),"")</f>
        <v>0</v>
      </c>
      <c r="J1306" s="20">
        <f t="shared" si="40"/>
        <v>1446.36</v>
      </c>
      <c r="K1306" s="20">
        <f t="shared" si="41"/>
        <v>1446.36</v>
      </c>
      <c r="L1306" s="16" t="str">
        <f>IFERROR(VLOOKUP(E1306,'Promociones Vigentes'!A:D,4,),"")</f>
        <v>01/03/2024-31/03/2024</v>
      </c>
    </row>
    <row r="1307" spans="1:12" x14ac:dyDescent="0.3">
      <c r="A1307" s="105" t="s">
        <v>745</v>
      </c>
      <c r="B1307" s="105" t="s">
        <v>106</v>
      </c>
      <c r="C1307" s="47">
        <v>7793742004575</v>
      </c>
      <c r="D1307" s="106">
        <v>12</v>
      </c>
      <c r="E1307" s="106" t="s">
        <v>2046</v>
      </c>
      <c r="F1307" s="46">
        <v>5912.42</v>
      </c>
      <c r="G1307" s="46">
        <v>5912.42</v>
      </c>
      <c r="H1307" s="16">
        <f>IFERROR(VLOOKUP(E1307,'Promociones Vigentes'!A:B,2,),"")</f>
        <v>40</v>
      </c>
      <c r="I1307" s="16">
        <f>IFERROR(VLOOKUP(E1307,'Promociones Vigentes'!A:C,3,),"")</f>
        <v>0</v>
      </c>
      <c r="J1307" s="20">
        <f t="shared" si="40"/>
        <v>3547.4520000000002</v>
      </c>
      <c r="K1307" s="20">
        <f t="shared" si="41"/>
        <v>3547.4520000000002</v>
      </c>
      <c r="L1307" s="16" t="str">
        <f>IFERROR(VLOOKUP(E1307,'Promociones Vigentes'!A:D,4,),"")</f>
        <v>01/03/2024-31/03/2024</v>
      </c>
    </row>
    <row r="1308" spans="1:12" x14ac:dyDescent="0.3">
      <c r="A1308" s="105" t="s">
        <v>745</v>
      </c>
      <c r="B1308" s="105" t="s">
        <v>106</v>
      </c>
      <c r="C1308" s="47">
        <v>7793742004643</v>
      </c>
      <c r="D1308" s="106">
        <v>12</v>
      </c>
      <c r="E1308" s="106" t="s">
        <v>2115</v>
      </c>
      <c r="F1308" s="46">
        <v>2635.3</v>
      </c>
      <c r="G1308" s="46">
        <v>2635.3</v>
      </c>
      <c r="H1308" s="16">
        <f>IFERROR(VLOOKUP(E1308,'Promociones Vigentes'!A:B,2,),"")</f>
        <v>40</v>
      </c>
      <c r="I1308" s="16">
        <f>IFERROR(VLOOKUP(E1308,'Promociones Vigentes'!A:C,3,),"")</f>
        <v>0</v>
      </c>
      <c r="J1308" s="20">
        <f t="shared" si="40"/>
        <v>1581.1800000000003</v>
      </c>
      <c r="K1308" s="20">
        <f t="shared" si="41"/>
        <v>1581.1800000000003</v>
      </c>
      <c r="L1308" s="16" t="str">
        <f>IFERROR(VLOOKUP(E1308,'Promociones Vigentes'!A:D,4,),"")</f>
        <v>01/03/2024-31/03/2024</v>
      </c>
    </row>
    <row r="1309" spans="1:12" x14ac:dyDescent="0.3">
      <c r="A1309" s="105" t="s">
        <v>745</v>
      </c>
      <c r="B1309" s="105" t="s">
        <v>106</v>
      </c>
      <c r="C1309" s="47">
        <v>7793742004650</v>
      </c>
      <c r="D1309" s="106">
        <v>12</v>
      </c>
      <c r="E1309" s="106" t="s">
        <v>2047</v>
      </c>
      <c r="F1309" s="46">
        <v>7560.2</v>
      </c>
      <c r="G1309" s="46">
        <v>7560.2</v>
      </c>
      <c r="H1309" s="16">
        <f>IFERROR(VLOOKUP(E1309,'Promociones Vigentes'!A:B,2,),"")</f>
        <v>40</v>
      </c>
      <c r="I1309" s="16">
        <f>IFERROR(VLOOKUP(E1309,'Promociones Vigentes'!A:C,3,),"")</f>
        <v>0</v>
      </c>
      <c r="J1309" s="20">
        <f t="shared" si="40"/>
        <v>4536.12</v>
      </c>
      <c r="K1309" s="20">
        <f t="shared" si="41"/>
        <v>4536.12</v>
      </c>
      <c r="L1309" s="16" t="str">
        <f>IFERROR(VLOOKUP(E1309,'Promociones Vigentes'!A:D,4,),"")</f>
        <v>01/03/2024-31/03/2024</v>
      </c>
    </row>
    <row r="1310" spans="1:12" x14ac:dyDescent="0.3">
      <c r="A1310" s="105" t="s">
        <v>745</v>
      </c>
      <c r="B1310" s="105" t="s">
        <v>106</v>
      </c>
      <c r="C1310" s="47">
        <v>7793742004766</v>
      </c>
      <c r="D1310" s="106">
        <v>12</v>
      </c>
      <c r="E1310" s="106" t="s">
        <v>2048</v>
      </c>
      <c r="F1310" s="46">
        <v>9010.94</v>
      </c>
      <c r="G1310" s="46">
        <v>9010.94</v>
      </c>
      <c r="H1310" s="16">
        <f>IFERROR(VLOOKUP(E1310,'Promociones Vigentes'!A:B,2,),"")</f>
        <v>40</v>
      </c>
      <c r="I1310" s="16">
        <f>IFERROR(VLOOKUP(E1310,'Promociones Vigentes'!A:C,3,),"")</f>
        <v>0</v>
      </c>
      <c r="J1310" s="20">
        <f t="shared" si="40"/>
        <v>5406.5640000000003</v>
      </c>
      <c r="K1310" s="20">
        <f t="shared" si="41"/>
        <v>5406.5640000000003</v>
      </c>
      <c r="L1310" s="16" t="str">
        <f>IFERROR(VLOOKUP(E1310,'Promociones Vigentes'!A:D,4,),"")</f>
        <v>01/03/2024-31/03/2024</v>
      </c>
    </row>
    <row r="1311" spans="1:12" x14ac:dyDescent="0.3">
      <c r="A1311" s="105" t="s">
        <v>745</v>
      </c>
      <c r="B1311" s="105" t="s">
        <v>106</v>
      </c>
      <c r="C1311" s="47">
        <v>7793742004872</v>
      </c>
      <c r="D1311" s="106">
        <v>12</v>
      </c>
      <c r="E1311" s="106" t="s">
        <v>2543</v>
      </c>
      <c r="F1311" s="46">
        <v>8308.0300000000007</v>
      </c>
      <c r="G1311" s="46">
        <v>8308.0300000000007</v>
      </c>
      <c r="H1311" s="16">
        <f>IFERROR(VLOOKUP(E1311,'Promociones Vigentes'!A:B,2,),"")</f>
        <v>40</v>
      </c>
      <c r="I1311" s="16">
        <f>IFERROR(VLOOKUP(E1311,'Promociones Vigentes'!A:C,3,),"")</f>
        <v>0</v>
      </c>
      <c r="J1311" s="20">
        <f t="shared" si="40"/>
        <v>4984.8180000000011</v>
      </c>
      <c r="K1311" s="20">
        <f t="shared" si="41"/>
        <v>4984.8180000000011</v>
      </c>
      <c r="L1311" s="16" t="str">
        <f>IFERROR(VLOOKUP(E1311,'Promociones Vigentes'!A:D,4,),"")</f>
        <v>01/03/2024-31/03/2024</v>
      </c>
    </row>
    <row r="1312" spans="1:12" x14ac:dyDescent="0.3">
      <c r="A1312" s="105" t="s">
        <v>745</v>
      </c>
      <c r="B1312" s="105" t="s">
        <v>106</v>
      </c>
      <c r="C1312" s="47">
        <v>7793742007682</v>
      </c>
      <c r="D1312" s="106">
        <v>12</v>
      </c>
      <c r="E1312" s="106" t="s">
        <v>407</v>
      </c>
      <c r="F1312" s="46">
        <v>6964.34</v>
      </c>
      <c r="G1312" s="46">
        <v>6964.34</v>
      </c>
      <c r="H1312" s="16" t="str">
        <f>IFERROR(VLOOKUP(E1312,'Promociones Vigentes'!A:B,2,),"")</f>
        <v/>
      </c>
      <c r="I1312" s="16" t="str">
        <f>IFERROR(VLOOKUP(E1312,'Promociones Vigentes'!A:C,3,),"")</f>
        <v/>
      </c>
      <c r="J1312" s="20">
        <f t="shared" si="40"/>
        <v>6964.34</v>
      </c>
      <c r="K1312" s="20">
        <f t="shared" si="41"/>
        <v>6964.34</v>
      </c>
      <c r="L1312" s="16" t="str">
        <f>IFERROR(VLOOKUP(E1312,'Promociones Vigentes'!A:D,4,),"")</f>
        <v/>
      </c>
    </row>
    <row r="1313" spans="1:12" x14ac:dyDescent="0.3">
      <c r="A1313" s="105" t="s">
        <v>745</v>
      </c>
      <c r="B1313" s="105" t="s">
        <v>106</v>
      </c>
      <c r="C1313" s="47">
        <v>7793742007767</v>
      </c>
      <c r="D1313" s="106">
        <v>12</v>
      </c>
      <c r="E1313" s="106" t="s">
        <v>408</v>
      </c>
      <c r="F1313" s="46">
        <v>5681.07</v>
      </c>
      <c r="G1313" s="46">
        <v>5681.07</v>
      </c>
      <c r="H1313" s="16" t="str">
        <f>IFERROR(VLOOKUP(E1313,'Promociones Vigentes'!A:B,2,),"")</f>
        <v/>
      </c>
      <c r="I1313" s="16" t="str">
        <f>IFERROR(VLOOKUP(E1313,'Promociones Vigentes'!A:C,3,),"")</f>
        <v/>
      </c>
      <c r="J1313" s="20">
        <f t="shared" si="40"/>
        <v>5681.07</v>
      </c>
      <c r="K1313" s="20">
        <f t="shared" si="41"/>
        <v>5681.07</v>
      </c>
      <c r="L1313" s="16" t="str">
        <f>IFERROR(VLOOKUP(E1313,'Promociones Vigentes'!A:D,4,),"")</f>
        <v/>
      </c>
    </row>
    <row r="1314" spans="1:12" x14ac:dyDescent="0.3">
      <c r="A1314" s="105" t="s">
        <v>745</v>
      </c>
      <c r="B1314" s="105" t="s">
        <v>106</v>
      </c>
      <c r="C1314" s="47">
        <v>7793742023439</v>
      </c>
      <c r="D1314" s="106">
        <v>12</v>
      </c>
      <c r="E1314" s="106" t="s">
        <v>2049</v>
      </c>
      <c r="F1314" s="46">
        <v>9413.08</v>
      </c>
      <c r="G1314" s="46">
        <v>9413.08</v>
      </c>
      <c r="H1314" s="16">
        <f>IFERROR(VLOOKUP(E1314,'Promociones Vigentes'!A:B,2,),"")</f>
        <v>40</v>
      </c>
      <c r="I1314" s="16">
        <f>IFERROR(VLOOKUP(E1314,'Promociones Vigentes'!A:C,3,),"")</f>
        <v>0</v>
      </c>
      <c r="J1314" s="20">
        <f t="shared" si="40"/>
        <v>5647.848</v>
      </c>
      <c r="K1314" s="20">
        <f t="shared" si="41"/>
        <v>5647.848</v>
      </c>
      <c r="L1314" s="16" t="str">
        <f>IFERROR(VLOOKUP(E1314,'Promociones Vigentes'!A:D,4,),"")</f>
        <v>01/03/2024-31/03/2024</v>
      </c>
    </row>
    <row r="1315" spans="1:12" x14ac:dyDescent="0.3">
      <c r="A1315" s="105" t="s">
        <v>745</v>
      </c>
      <c r="B1315" s="105" t="s">
        <v>106</v>
      </c>
      <c r="C1315" s="47">
        <v>7793742032615</v>
      </c>
      <c r="D1315" s="106">
        <v>12</v>
      </c>
      <c r="E1315" s="106" t="s">
        <v>2050</v>
      </c>
      <c r="F1315" s="46">
        <v>8719.4</v>
      </c>
      <c r="G1315" s="46">
        <v>8719.4</v>
      </c>
      <c r="H1315" s="16">
        <f>IFERROR(VLOOKUP(E1315,'Promociones Vigentes'!A:B,2,),"")</f>
        <v>40</v>
      </c>
      <c r="I1315" s="16">
        <f>IFERROR(VLOOKUP(E1315,'Promociones Vigentes'!A:C,3,),"")</f>
        <v>0</v>
      </c>
      <c r="J1315" s="20">
        <f t="shared" si="40"/>
        <v>5231.6399999999994</v>
      </c>
      <c r="K1315" s="20">
        <f t="shared" si="41"/>
        <v>5231.6399999999994</v>
      </c>
      <c r="L1315" s="16" t="str">
        <f>IFERROR(VLOOKUP(E1315,'Promociones Vigentes'!A:D,4,),"")</f>
        <v>01/03/2024-31/03/2024</v>
      </c>
    </row>
    <row r="1316" spans="1:12" x14ac:dyDescent="0.3">
      <c r="A1316" s="105" t="s">
        <v>745</v>
      </c>
      <c r="B1316" s="105" t="s">
        <v>106</v>
      </c>
      <c r="C1316" s="47">
        <v>7793742043512</v>
      </c>
      <c r="D1316" s="106">
        <v>12</v>
      </c>
      <c r="E1316" s="106" t="s">
        <v>2051</v>
      </c>
      <c r="F1316" s="46">
        <v>9090.44</v>
      </c>
      <c r="G1316" s="46">
        <v>9090.44</v>
      </c>
      <c r="H1316" s="16">
        <f>IFERROR(VLOOKUP(E1316,'Promociones Vigentes'!A:B,2,),"")</f>
        <v>40</v>
      </c>
      <c r="I1316" s="16">
        <f>IFERROR(VLOOKUP(E1316,'Promociones Vigentes'!A:C,3,),"")</f>
        <v>0</v>
      </c>
      <c r="J1316" s="20">
        <f t="shared" si="40"/>
        <v>5454.2640000000001</v>
      </c>
      <c r="K1316" s="20">
        <f t="shared" si="41"/>
        <v>5454.2640000000001</v>
      </c>
      <c r="L1316" s="16" t="str">
        <f>IFERROR(VLOOKUP(E1316,'Promociones Vigentes'!A:D,4,),"")</f>
        <v>01/03/2024-31/03/2024</v>
      </c>
    </row>
    <row r="1317" spans="1:12" x14ac:dyDescent="0.3">
      <c r="A1317" s="105" t="s">
        <v>748</v>
      </c>
      <c r="B1317" s="105" t="s">
        <v>10</v>
      </c>
      <c r="C1317" s="47">
        <v>7790064104709</v>
      </c>
      <c r="D1317" s="106">
        <v>36</v>
      </c>
      <c r="E1317" s="106" t="s">
        <v>1036</v>
      </c>
      <c r="F1317" s="46">
        <v>1357.51</v>
      </c>
      <c r="G1317" s="46">
        <v>1327.31</v>
      </c>
      <c r="H1317" s="16" t="str">
        <f>IFERROR(VLOOKUP(E1317,'Promociones Vigentes'!A:B,2,),"")</f>
        <v/>
      </c>
      <c r="I1317" s="16" t="str">
        <f>IFERROR(VLOOKUP(E1317,'Promociones Vigentes'!A:C,3,),"")</f>
        <v/>
      </c>
      <c r="J1317" s="20">
        <f t="shared" si="40"/>
        <v>1357.51</v>
      </c>
      <c r="K1317" s="20">
        <f t="shared" si="41"/>
        <v>1327.31</v>
      </c>
      <c r="L1317" s="16" t="str">
        <f>IFERROR(VLOOKUP(E1317,'Promociones Vigentes'!A:D,4,),"")</f>
        <v/>
      </c>
    </row>
    <row r="1318" spans="1:12" x14ac:dyDescent="0.3">
      <c r="A1318" s="105" t="s">
        <v>748</v>
      </c>
      <c r="B1318" s="105" t="s">
        <v>184</v>
      </c>
      <c r="C1318" s="47">
        <v>48526001729</v>
      </c>
      <c r="D1318" s="106">
        <v>12</v>
      </c>
      <c r="E1318" s="106" t="s">
        <v>1590</v>
      </c>
      <c r="F1318" s="46">
        <v>6311.87</v>
      </c>
      <c r="G1318" s="46">
        <v>6311.87</v>
      </c>
      <c r="H1318" s="16" t="str">
        <f>IFERROR(VLOOKUP(E1318,'Promociones Vigentes'!A:B,2,),"")</f>
        <v/>
      </c>
      <c r="I1318" s="16" t="str">
        <f>IFERROR(VLOOKUP(E1318,'Promociones Vigentes'!A:C,3,),"")</f>
        <v/>
      </c>
      <c r="J1318" s="20">
        <f t="shared" si="40"/>
        <v>6311.87</v>
      </c>
      <c r="K1318" s="20">
        <f t="shared" si="41"/>
        <v>6311.87</v>
      </c>
      <c r="L1318" s="16" t="str">
        <f>IFERROR(VLOOKUP(E1318,'Promociones Vigentes'!A:D,4,),"")</f>
        <v/>
      </c>
    </row>
    <row r="1319" spans="1:12" x14ac:dyDescent="0.3">
      <c r="A1319" s="105" t="s">
        <v>748</v>
      </c>
      <c r="B1319" s="105" t="s">
        <v>240</v>
      </c>
      <c r="C1319" s="47">
        <v>0</v>
      </c>
      <c r="D1319" s="106">
        <v>1</v>
      </c>
      <c r="E1319" s="106" t="s">
        <v>322</v>
      </c>
      <c r="F1319" s="46">
        <v>4522.29</v>
      </c>
      <c r="G1319" s="46">
        <v>4522.29</v>
      </c>
      <c r="H1319" s="16" t="str">
        <f>IFERROR(VLOOKUP(E1319,'Promociones Vigentes'!A:B,2,),"")</f>
        <v/>
      </c>
      <c r="I1319" s="16" t="str">
        <f>IFERROR(VLOOKUP(E1319,'Promociones Vigentes'!A:C,3,),"")</f>
        <v/>
      </c>
      <c r="J1319" s="20">
        <f t="shared" si="40"/>
        <v>4522.29</v>
      </c>
      <c r="K1319" s="20">
        <f t="shared" si="41"/>
        <v>4522.29</v>
      </c>
      <c r="L1319" s="16" t="str">
        <f>IFERROR(VLOOKUP(E1319,'Promociones Vigentes'!A:D,4,),"")</f>
        <v/>
      </c>
    </row>
    <row r="1320" spans="1:12" x14ac:dyDescent="0.3">
      <c r="A1320" s="105" t="s">
        <v>748</v>
      </c>
      <c r="B1320" s="105" t="s">
        <v>240</v>
      </c>
      <c r="C1320" s="47">
        <v>8010898250908</v>
      </c>
      <c r="D1320" s="106">
        <v>1</v>
      </c>
      <c r="E1320" s="106" t="s">
        <v>1497</v>
      </c>
      <c r="F1320" s="46">
        <v>405.96</v>
      </c>
      <c r="G1320" s="46">
        <v>405.96</v>
      </c>
      <c r="H1320" s="16" t="str">
        <f>IFERROR(VLOOKUP(E1320,'Promociones Vigentes'!A:B,2,),"")</f>
        <v/>
      </c>
      <c r="I1320" s="16" t="str">
        <f>IFERROR(VLOOKUP(E1320,'Promociones Vigentes'!A:C,3,),"")</f>
        <v/>
      </c>
      <c r="J1320" s="20">
        <f t="shared" si="40"/>
        <v>405.96</v>
      </c>
      <c r="K1320" s="20">
        <f t="shared" si="41"/>
        <v>405.96</v>
      </c>
      <c r="L1320" s="16" t="str">
        <f>IFERROR(VLOOKUP(E1320,'Promociones Vigentes'!A:D,4,),"")</f>
        <v/>
      </c>
    </row>
    <row r="1321" spans="1:12" x14ac:dyDescent="0.3">
      <c r="A1321" s="105" t="s">
        <v>748</v>
      </c>
      <c r="B1321" s="105" t="s">
        <v>240</v>
      </c>
      <c r="C1321" s="47">
        <v>8010898251899</v>
      </c>
      <c r="D1321" s="106">
        <v>1</v>
      </c>
      <c r="E1321" s="106" t="s">
        <v>1498</v>
      </c>
      <c r="F1321" s="46">
        <v>405.96</v>
      </c>
      <c r="G1321" s="46">
        <v>405.96</v>
      </c>
      <c r="H1321" s="16" t="str">
        <f>IFERROR(VLOOKUP(E1321,'Promociones Vigentes'!A:B,2,),"")</f>
        <v/>
      </c>
      <c r="I1321" s="16" t="str">
        <f>IFERROR(VLOOKUP(E1321,'Promociones Vigentes'!A:C,3,),"")</f>
        <v/>
      </c>
      <c r="J1321" s="20">
        <f t="shared" si="40"/>
        <v>405.96</v>
      </c>
      <c r="K1321" s="20">
        <f t="shared" si="41"/>
        <v>405.96</v>
      </c>
      <c r="L1321" s="16" t="str">
        <f>IFERROR(VLOOKUP(E1321,'Promociones Vigentes'!A:D,4,),"")</f>
        <v/>
      </c>
    </row>
    <row r="1322" spans="1:12" x14ac:dyDescent="0.3">
      <c r="A1322" s="105" t="s">
        <v>748</v>
      </c>
      <c r="B1322" s="105" t="s">
        <v>240</v>
      </c>
      <c r="C1322" s="47">
        <v>8010898257129</v>
      </c>
      <c r="D1322" s="106">
        <v>1</v>
      </c>
      <c r="E1322" s="106" t="s">
        <v>246</v>
      </c>
      <c r="F1322" s="46">
        <v>1087.45</v>
      </c>
      <c r="G1322" s="46">
        <v>1060.92</v>
      </c>
      <c r="H1322" s="16" t="str">
        <f>IFERROR(VLOOKUP(E1322,'Promociones Vigentes'!A:B,2,),"")</f>
        <v/>
      </c>
      <c r="I1322" s="16" t="str">
        <f>IFERROR(VLOOKUP(E1322,'Promociones Vigentes'!A:C,3,),"")</f>
        <v/>
      </c>
      <c r="J1322" s="20">
        <f t="shared" si="40"/>
        <v>1087.45</v>
      </c>
      <c r="K1322" s="20">
        <f t="shared" si="41"/>
        <v>1060.92</v>
      </c>
      <c r="L1322" s="16" t="str">
        <f>IFERROR(VLOOKUP(E1322,'Promociones Vigentes'!A:D,4,),"")</f>
        <v/>
      </c>
    </row>
    <row r="1323" spans="1:12" x14ac:dyDescent="0.3">
      <c r="A1323" s="105" t="s">
        <v>748</v>
      </c>
      <c r="B1323" s="105" t="s">
        <v>225</v>
      </c>
      <c r="C1323" s="47">
        <v>7793647741599</v>
      </c>
      <c r="D1323" s="106">
        <v>1</v>
      </c>
      <c r="E1323" s="106" t="s">
        <v>1318</v>
      </c>
      <c r="F1323" s="46">
        <v>10543.58</v>
      </c>
      <c r="G1323" s="46">
        <v>10543.58</v>
      </c>
      <c r="H1323" s="16" t="str">
        <f>IFERROR(VLOOKUP(E1323,'Promociones Vigentes'!A:B,2,),"")</f>
        <v/>
      </c>
      <c r="I1323" s="16" t="str">
        <f>IFERROR(VLOOKUP(E1323,'Promociones Vigentes'!A:C,3,),"")</f>
        <v/>
      </c>
      <c r="J1323" s="20">
        <f t="shared" si="40"/>
        <v>10543.58</v>
      </c>
      <c r="K1323" s="20">
        <f t="shared" si="41"/>
        <v>10543.58</v>
      </c>
      <c r="L1323" s="16" t="str">
        <f>IFERROR(VLOOKUP(E1323,'Promociones Vigentes'!A:D,4,),"")</f>
        <v/>
      </c>
    </row>
    <row r="1324" spans="1:12" x14ac:dyDescent="0.3">
      <c r="A1324" s="105" t="s">
        <v>748</v>
      </c>
      <c r="B1324" s="105" t="s">
        <v>225</v>
      </c>
      <c r="C1324" s="47">
        <v>7793647745122</v>
      </c>
      <c r="D1324" s="106">
        <v>12</v>
      </c>
      <c r="E1324" s="106" t="s">
        <v>1232</v>
      </c>
      <c r="F1324" s="46">
        <v>792.13</v>
      </c>
      <c r="G1324" s="46">
        <v>792.13</v>
      </c>
      <c r="H1324" s="16" t="str">
        <f>IFERROR(VLOOKUP(E1324,'Promociones Vigentes'!A:B,2,),"")</f>
        <v/>
      </c>
      <c r="I1324" s="16" t="str">
        <f>IFERROR(VLOOKUP(E1324,'Promociones Vigentes'!A:C,3,),"")</f>
        <v/>
      </c>
      <c r="J1324" s="20">
        <f t="shared" si="40"/>
        <v>792.13</v>
      </c>
      <c r="K1324" s="20">
        <f t="shared" si="41"/>
        <v>792.13</v>
      </c>
      <c r="L1324" s="16" t="str">
        <f>IFERROR(VLOOKUP(E1324,'Promociones Vigentes'!A:D,4,),"")</f>
        <v/>
      </c>
    </row>
    <row r="1325" spans="1:12" x14ac:dyDescent="0.3">
      <c r="A1325" s="105" t="s">
        <v>748</v>
      </c>
      <c r="B1325" s="105" t="s">
        <v>225</v>
      </c>
      <c r="C1325" s="47">
        <v>7793647611311</v>
      </c>
      <c r="D1325" s="106">
        <v>1</v>
      </c>
      <c r="E1325" s="106" t="s">
        <v>1319</v>
      </c>
      <c r="F1325" s="46">
        <v>12870.09</v>
      </c>
      <c r="G1325" s="46">
        <v>12870.09</v>
      </c>
      <c r="H1325" s="16" t="str">
        <f>IFERROR(VLOOKUP(E1325,'Promociones Vigentes'!A:B,2,),"")</f>
        <v/>
      </c>
      <c r="I1325" s="16" t="str">
        <f>IFERROR(VLOOKUP(E1325,'Promociones Vigentes'!A:C,3,),"")</f>
        <v/>
      </c>
      <c r="J1325" s="20">
        <f t="shared" si="40"/>
        <v>12870.09</v>
      </c>
      <c r="K1325" s="20">
        <f t="shared" si="41"/>
        <v>12870.09</v>
      </c>
      <c r="L1325" s="16" t="str">
        <f>IFERROR(VLOOKUP(E1325,'Promociones Vigentes'!A:D,4,),"")</f>
        <v/>
      </c>
    </row>
    <row r="1326" spans="1:12" x14ac:dyDescent="0.3">
      <c r="A1326" s="105" t="s">
        <v>748</v>
      </c>
      <c r="B1326" s="105" t="s">
        <v>225</v>
      </c>
      <c r="C1326" s="47">
        <v>7793647030778</v>
      </c>
      <c r="D1326" s="106">
        <v>1</v>
      </c>
      <c r="E1326" s="106" t="s">
        <v>1320</v>
      </c>
      <c r="F1326" s="46">
        <v>5289.43</v>
      </c>
      <c r="G1326" s="46">
        <v>5289.43</v>
      </c>
      <c r="H1326" s="16" t="str">
        <f>IFERROR(VLOOKUP(E1326,'Promociones Vigentes'!A:B,2,),"")</f>
        <v/>
      </c>
      <c r="I1326" s="16" t="str">
        <f>IFERROR(VLOOKUP(E1326,'Promociones Vigentes'!A:C,3,),"")</f>
        <v/>
      </c>
      <c r="J1326" s="20">
        <f t="shared" si="40"/>
        <v>5289.43</v>
      </c>
      <c r="K1326" s="20">
        <f t="shared" si="41"/>
        <v>5289.43</v>
      </c>
      <c r="L1326" s="16" t="str">
        <f>IFERROR(VLOOKUP(E1326,'Promociones Vigentes'!A:D,4,),"")</f>
        <v/>
      </c>
    </row>
    <row r="1327" spans="1:12" x14ac:dyDescent="0.3">
      <c r="A1327" s="105" t="s">
        <v>748</v>
      </c>
      <c r="B1327" s="105" t="s">
        <v>225</v>
      </c>
      <c r="C1327" s="47">
        <v>7793647741858</v>
      </c>
      <c r="D1327" s="106">
        <v>1</v>
      </c>
      <c r="E1327" s="106" t="s">
        <v>1321</v>
      </c>
      <c r="F1327" s="46">
        <v>2333.8200000000002</v>
      </c>
      <c r="G1327" s="46">
        <v>2333.8200000000002</v>
      </c>
      <c r="H1327" s="16" t="str">
        <f>IFERROR(VLOOKUP(E1327,'Promociones Vigentes'!A:B,2,),"")</f>
        <v/>
      </c>
      <c r="I1327" s="16" t="str">
        <f>IFERROR(VLOOKUP(E1327,'Promociones Vigentes'!A:C,3,),"")</f>
        <v/>
      </c>
      <c r="J1327" s="20">
        <f t="shared" si="40"/>
        <v>2333.8200000000002</v>
      </c>
      <c r="K1327" s="20">
        <f t="shared" si="41"/>
        <v>2333.8200000000002</v>
      </c>
      <c r="L1327" s="16" t="str">
        <f>IFERROR(VLOOKUP(E1327,'Promociones Vigentes'!A:D,4,),"")</f>
        <v/>
      </c>
    </row>
    <row r="1328" spans="1:12" x14ac:dyDescent="0.3">
      <c r="A1328" s="105" t="s">
        <v>748</v>
      </c>
      <c r="B1328" s="105" t="s">
        <v>225</v>
      </c>
      <c r="C1328" s="47">
        <v>7793647000689</v>
      </c>
      <c r="D1328" s="106">
        <v>1</v>
      </c>
      <c r="E1328" s="106" t="s">
        <v>1322</v>
      </c>
      <c r="F1328" s="46">
        <v>9293.91</v>
      </c>
      <c r="G1328" s="46">
        <v>9293.91</v>
      </c>
      <c r="H1328" s="16" t="str">
        <f>IFERROR(VLOOKUP(E1328,'Promociones Vigentes'!A:B,2,),"")</f>
        <v/>
      </c>
      <c r="I1328" s="16" t="str">
        <f>IFERROR(VLOOKUP(E1328,'Promociones Vigentes'!A:C,3,),"")</f>
        <v/>
      </c>
      <c r="J1328" s="20">
        <f t="shared" si="40"/>
        <v>9293.91</v>
      </c>
      <c r="K1328" s="20">
        <f t="shared" si="41"/>
        <v>9293.91</v>
      </c>
      <c r="L1328" s="16" t="str">
        <f>IFERROR(VLOOKUP(E1328,'Promociones Vigentes'!A:D,4,),"")</f>
        <v/>
      </c>
    </row>
    <row r="1329" spans="1:12" x14ac:dyDescent="0.3">
      <c r="A1329" s="105" t="s">
        <v>748</v>
      </c>
      <c r="B1329" s="105" t="s">
        <v>225</v>
      </c>
      <c r="C1329" s="47">
        <v>7793647611243</v>
      </c>
      <c r="D1329" s="106">
        <v>1</v>
      </c>
      <c r="E1329" s="106" t="s">
        <v>1331</v>
      </c>
      <c r="F1329" s="46">
        <v>8089.28</v>
      </c>
      <c r="G1329" s="46">
        <v>8089.28</v>
      </c>
      <c r="H1329" s="16" t="str">
        <f>IFERROR(VLOOKUP(E1329,'Promociones Vigentes'!A:B,2,),"")</f>
        <v/>
      </c>
      <c r="I1329" s="16" t="str">
        <f>IFERROR(VLOOKUP(E1329,'Promociones Vigentes'!A:C,3,),"")</f>
        <v/>
      </c>
      <c r="J1329" s="20">
        <f t="shared" si="40"/>
        <v>8089.28</v>
      </c>
      <c r="K1329" s="20">
        <f t="shared" si="41"/>
        <v>8089.28</v>
      </c>
      <c r="L1329" s="16" t="str">
        <f>IFERROR(VLOOKUP(E1329,'Promociones Vigentes'!A:D,4,),"")</f>
        <v/>
      </c>
    </row>
    <row r="1330" spans="1:12" x14ac:dyDescent="0.3">
      <c r="A1330" s="105" t="s">
        <v>748</v>
      </c>
      <c r="B1330" s="105" t="s">
        <v>1099</v>
      </c>
      <c r="C1330" s="47">
        <v>652217242140</v>
      </c>
      <c r="D1330" s="106">
        <v>1</v>
      </c>
      <c r="E1330" s="106" t="s">
        <v>2019</v>
      </c>
      <c r="F1330" s="46">
        <v>26375.71</v>
      </c>
      <c r="G1330" s="46">
        <v>26375.71</v>
      </c>
      <c r="H1330" s="16" t="str">
        <f>IFERROR(VLOOKUP(E1330,'Promociones Vigentes'!A:B,2,),"")</f>
        <v/>
      </c>
      <c r="I1330" s="16" t="str">
        <f>IFERROR(VLOOKUP(E1330,'Promociones Vigentes'!A:C,3,),"")</f>
        <v/>
      </c>
      <c r="J1330" s="20">
        <f t="shared" si="40"/>
        <v>26375.71</v>
      </c>
      <c r="K1330" s="20">
        <f t="shared" si="41"/>
        <v>26375.71</v>
      </c>
      <c r="L1330" s="16" t="str">
        <f>IFERROR(VLOOKUP(E1330,'Promociones Vigentes'!A:D,4,),"")</f>
        <v/>
      </c>
    </row>
    <row r="1331" spans="1:12" x14ac:dyDescent="0.3">
      <c r="A1331" s="105" t="s">
        <v>748</v>
      </c>
      <c r="B1331" s="105" t="s">
        <v>1099</v>
      </c>
      <c r="C1331" s="47">
        <v>652217763027</v>
      </c>
      <c r="D1331" s="106">
        <v>1</v>
      </c>
      <c r="E1331" s="106" t="s">
        <v>2020</v>
      </c>
      <c r="F1331" s="46">
        <v>22255.05</v>
      </c>
      <c r="G1331" s="46">
        <v>22255.05</v>
      </c>
      <c r="H1331" s="16" t="str">
        <f>IFERROR(VLOOKUP(E1331,'Promociones Vigentes'!A:B,2,),"")</f>
        <v/>
      </c>
      <c r="I1331" s="16" t="str">
        <f>IFERROR(VLOOKUP(E1331,'Promociones Vigentes'!A:C,3,),"")</f>
        <v/>
      </c>
      <c r="J1331" s="20">
        <f t="shared" si="40"/>
        <v>22255.05</v>
      </c>
      <c r="K1331" s="20">
        <f t="shared" si="41"/>
        <v>22255.05</v>
      </c>
      <c r="L1331" s="16" t="str">
        <f>IFERROR(VLOOKUP(E1331,'Promociones Vigentes'!A:D,4,),"")</f>
        <v/>
      </c>
    </row>
    <row r="1332" spans="1:12" x14ac:dyDescent="0.3">
      <c r="A1332" s="105" t="s">
        <v>748</v>
      </c>
      <c r="B1332" s="105" t="s">
        <v>336</v>
      </c>
      <c r="C1332" s="47">
        <v>4951084500046</v>
      </c>
      <c r="D1332" s="106">
        <v>1</v>
      </c>
      <c r="E1332" s="106" t="s">
        <v>338</v>
      </c>
      <c r="F1332" s="46">
        <v>805.21</v>
      </c>
      <c r="G1332" s="46">
        <v>805.21</v>
      </c>
      <c r="H1332" s="16" t="str">
        <f>IFERROR(VLOOKUP(E1332,'Promociones Vigentes'!A:B,2,),"")</f>
        <v/>
      </c>
      <c r="I1332" s="16" t="str">
        <f>IFERROR(VLOOKUP(E1332,'Promociones Vigentes'!A:C,3,),"")</f>
        <v/>
      </c>
      <c r="J1332" s="20">
        <f t="shared" si="40"/>
        <v>805.21</v>
      </c>
      <c r="K1332" s="20">
        <f t="shared" si="41"/>
        <v>805.21</v>
      </c>
      <c r="L1332" s="16" t="str">
        <f>IFERROR(VLOOKUP(E1332,'Promociones Vigentes'!A:D,4,),"")</f>
        <v/>
      </c>
    </row>
    <row r="1333" spans="1:12" x14ac:dyDescent="0.3">
      <c r="A1333" s="105" t="s">
        <v>748</v>
      </c>
      <c r="B1333" s="105" t="s">
        <v>240</v>
      </c>
      <c r="C1333" s="47">
        <v>3507460017359</v>
      </c>
      <c r="D1333" s="106">
        <v>1</v>
      </c>
      <c r="E1333" s="106" t="s">
        <v>242</v>
      </c>
      <c r="F1333" s="46">
        <v>1009.8</v>
      </c>
      <c r="G1333" s="46">
        <v>1009.8</v>
      </c>
      <c r="H1333" s="16" t="str">
        <f>IFERROR(VLOOKUP(E1333,'Promociones Vigentes'!A:B,2,),"")</f>
        <v/>
      </c>
      <c r="I1333" s="16" t="str">
        <f>IFERROR(VLOOKUP(E1333,'Promociones Vigentes'!A:C,3,),"")</f>
        <v/>
      </c>
      <c r="J1333" s="20">
        <f t="shared" si="40"/>
        <v>1009.8</v>
      </c>
      <c r="K1333" s="20">
        <f t="shared" si="41"/>
        <v>1009.8</v>
      </c>
      <c r="L1333" s="16" t="str">
        <f>IFERROR(VLOOKUP(E1333,'Promociones Vigentes'!A:D,4,),"")</f>
        <v/>
      </c>
    </row>
    <row r="1334" spans="1:12" x14ac:dyDescent="0.3">
      <c r="A1334" s="105" t="s">
        <v>748</v>
      </c>
      <c r="B1334" s="105" t="s">
        <v>166</v>
      </c>
      <c r="C1334" s="47">
        <v>7797028088105</v>
      </c>
      <c r="D1334" s="106">
        <v>12</v>
      </c>
      <c r="E1334" s="106" t="s">
        <v>388</v>
      </c>
      <c r="F1334" s="46">
        <v>2011.06</v>
      </c>
      <c r="G1334" s="46">
        <v>2011.06</v>
      </c>
      <c r="H1334" s="16" t="str">
        <f>IFERROR(VLOOKUP(E1334,'Promociones Vigentes'!A:B,2,),"")</f>
        <v/>
      </c>
      <c r="I1334" s="16" t="str">
        <f>IFERROR(VLOOKUP(E1334,'Promociones Vigentes'!A:C,3,),"")</f>
        <v/>
      </c>
      <c r="J1334" s="20">
        <f t="shared" si="40"/>
        <v>2011.06</v>
      </c>
      <c r="K1334" s="20">
        <f t="shared" si="41"/>
        <v>2011.06</v>
      </c>
      <c r="L1334" s="16" t="str">
        <f>IFERROR(VLOOKUP(E1334,'Promociones Vigentes'!A:D,4,),"")</f>
        <v/>
      </c>
    </row>
    <row r="1335" spans="1:12" x14ac:dyDescent="0.3">
      <c r="A1335" s="105" t="s">
        <v>748</v>
      </c>
      <c r="B1335" s="105" t="s">
        <v>166</v>
      </c>
      <c r="C1335" s="47">
        <v>7797028088402</v>
      </c>
      <c r="D1335" s="106">
        <v>1</v>
      </c>
      <c r="E1335" s="106" t="s">
        <v>389</v>
      </c>
      <c r="F1335" s="46">
        <v>1733.9</v>
      </c>
      <c r="G1335" s="46">
        <v>1733.9</v>
      </c>
      <c r="H1335" s="16" t="str">
        <f>IFERROR(VLOOKUP(E1335,'Promociones Vigentes'!A:B,2,),"")</f>
        <v/>
      </c>
      <c r="I1335" s="16" t="str">
        <f>IFERROR(VLOOKUP(E1335,'Promociones Vigentes'!A:C,3,),"")</f>
        <v/>
      </c>
      <c r="J1335" s="20">
        <f t="shared" si="40"/>
        <v>1733.9</v>
      </c>
      <c r="K1335" s="20">
        <f t="shared" si="41"/>
        <v>1733.9</v>
      </c>
      <c r="L1335" s="16" t="str">
        <f>IFERROR(VLOOKUP(E1335,'Promociones Vigentes'!A:D,4,),"")</f>
        <v/>
      </c>
    </row>
    <row r="1336" spans="1:12" x14ac:dyDescent="0.3">
      <c r="A1336" s="105" t="s">
        <v>748</v>
      </c>
      <c r="B1336" s="105" t="s">
        <v>194</v>
      </c>
      <c r="C1336" s="47">
        <v>7898335077292</v>
      </c>
      <c r="D1336" s="106">
        <v>18</v>
      </c>
      <c r="E1336" s="106" t="s">
        <v>655</v>
      </c>
      <c r="F1336" s="46">
        <v>61.1</v>
      </c>
      <c r="G1336" s="46">
        <v>61.1</v>
      </c>
      <c r="H1336" s="16" t="str">
        <f>IFERROR(VLOOKUP(E1336,'Promociones Vigentes'!A:B,2,),"")</f>
        <v/>
      </c>
      <c r="I1336" s="16" t="str">
        <f>IFERROR(VLOOKUP(E1336,'Promociones Vigentes'!A:C,3,),"")</f>
        <v/>
      </c>
      <c r="J1336" s="20">
        <f t="shared" si="40"/>
        <v>61.1</v>
      </c>
      <c r="K1336" s="20">
        <f t="shared" si="41"/>
        <v>61.1</v>
      </c>
      <c r="L1336" s="16" t="str">
        <f>IFERROR(VLOOKUP(E1336,'Promociones Vigentes'!A:D,4,),"")</f>
        <v/>
      </c>
    </row>
    <row r="1337" spans="1:12" x14ac:dyDescent="0.3">
      <c r="A1337" s="105" t="s">
        <v>748</v>
      </c>
      <c r="B1337" s="105" t="s">
        <v>1099</v>
      </c>
      <c r="C1337" s="47">
        <v>652217570168</v>
      </c>
      <c r="D1337" s="106">
        <v>1</v>
      </c>
      <c r="E1337" s="106" t="s">
        <v>1519</v>
      </c>
      <c r="F1337" s="46">
        <v>31947.08</v>
      </c>
      <c r="G1337" s="46">
        <v>31947.08</v>
      </c>
      <c r="H1337" s="16" t="str">
        <f>IFERROR(VLOOKUP(E1337,'Promociones Vigentes'!A:B,2,),"")</f>
        <v/>
      </c>
      <c r="I1337" s="16" t="str">
        <f>IFERROR(VLOOKUP(E1337,'Promociones Vigentes'!A:C,3,),"")</f>
        <v/>
      </c>
      <c r="J1337" s="20">
        <f t="shared" si="40"/>
        <v>31947.08</v>
      </c>
      <c r="K1337" s="20">
        <f t="shared" si="41"/>
        <v>31947.08</v>
      </c>
      <c r="L1337" s="16" t="str">
        <f>IFERROR(VLOOKUP(E1337,'Promociones Vigentes'!A:D,4,),"")</f>
        <v/>
      </c>
    </row>
    <row r="1338" spans="1:12" x14ac:dyDescent="0.3">
      <c r="A1338" s="105" t="s">
        <v>748</v>
      </c>
      <c r="B1338" s="105" t="s">
        <v>1099</v>
      </c>
      <c r="C1338" s="47">
        <v>652217265293</v>
      </c>
      <c r="D1338" s="106">
        <v>1</v>
      </c>
      <c r="E1338" s="106" t="s">
        <v>1520</v>
      </c>
      <c r="F1338" s="46">
        <v>44367.57</v>
      </c>
      <c r="G1338" s="46">
        <v>44367.57</v>
      </c>
      <c r="H1338" s="16" t="str">
        <f>IFERROR(VLOOKUP(E1338,'Promociones Vigentes'!A:B,2,),"")</f>
        <v/>
      </c>
      <c r="I1338" s="16" t="str">
        <f>IFERROR(VLOOKUP(E1338,'Promociones Vigentes'!A:C,3,),"")</f>
        <v/>
      </c>
      <c r="J1338" s="20">
        <f t="shared" si="40"/>
        <v>44367.57</v>
      </c>
      <c r="K1338" s="20">
        <f t="shared" si="41"/>
        <v>44367.57</v>
      </c>
      <c r="L1338" s="16" t="str">
        <f>IFERROR(VLOOKUP(E1338,'Promociones Vigentes'!A:D,4,),"")</f>
        <v/>
      </c>
    </row>
    <row r="1339" spans="1:12" x14ac:dyDescent="0.3">
      <c r="A1339" s="105" t="s">
        <v>748</v>
      </c>
      <c r="B1339" s="105" t="s">
        <v>240</v>
      </c>
      <c r="C1339" s="47">
        <v>4022123811123</v>
      </c>
      <c r="D1339" s="106">
        <v>1</v>
      </c>
      <c r="E1339" s="106" t="s">
        <v>263</v>
      </c>
      <c r="F1339" s="46">
        <v>326.74</v>
      </c>
      <c r="G1339" s="46">
        <v>318.77</v>
      </c>
      <c r="H1339" s="16" t="str">
        <f>IFERROR(VLOOKUP(E1339,'Promociones Vigentes'!A:B,2,),"")</f>
        <v/>
      </c>
      <c r="I1339" s="16" t="str">
        <f>IFERROR(VLOOKUP(E1339,'Promociones Vigentes'!A:C,3,),"")</f>
        <v/>
      </c>
      <c r="J1339" s="20">
        <f t="shared" si="40"/>
        <v>326.74</v>
      </c>
      <c r="K1339" s="20">
        <f t="shared" si="41"/>
        <v>318.77</v>
      </c>
      <c r="L1339" s="16" t="str">
        <f>IFERROR(VLOOKUP(E1339,'Promociones Vigentes'!A:D,4,),"")</f>
        <v/>
      </c>
    </row>
    <row r="1340" spans="1:12" x14ac:dyDescent="0.3">
      <c r="A1340" s="105" t="s">
        <v>748</v>
      </c>
      <c r="B1340" s="105" t="s">
        <v>1099</v>
      </c>
      <c r="C1340" s="47">
        <v>652217309287</v>
      </c>
      <c r="D1340" s="106">
        <v>1</v>
      </c>
      <c r="E1340" s="106" t="s">
        <v>1332</v>
      </c>
      <c r="F1340" s="46">
        <v>34327.449999999997</v>
      </c>
      <c r="G1340" s="46">
        <v>34327.449999999997</v>
      </c>
      <c r="H1340" s="16" t="str">
        <f>IFERROR(VLOOKUP(E1340,'Promociones Vigentes'!A:B,2,),"")</f>
        <v/>
      </c>
      <c r="I1340" s="16" t="str">
        <f>IFERROR(VLOOKUP(E1340,'Promociones Vigentes'!A:C,3,),"")</f>
        <v/>
      </c>
      <c r="J1340" s="20">
        <f t="shared" si="40"/>
        <v>34327.449999999997</v>
      </c>
      <c r="K1340" s="20">
        <f t="shared" si="41"/>
        <v>34327.449999999997</v>
      </c>
      <c r="L1340" s="16" t="str">
        <f>IFERROR(VLOOKUP(E1340,'Promociones Vigentes'!A:D,4,),"")</f>
        <v/>
      </c>
    </row>
    <row r="1341" spans="1:12" x14ac:dyDescent="0.3">
      <c r="A1341" s="105" t="s">
        <v>748</v>
      </c>
      <c r="B1341" s="105" t="s">
        <v>158</v>
      </c>
      <c r="C1341" s="47">
        <v>7798033100608</v>
      </c>
      <c r="D1341" s="106">
        <v>1</v>
      </c>
      <c r="E1341" s="106" t="s">
        <v>1173</v>
      </c>
      <c r="F1341" s="46">
        <v>2582.42</v>
      </c>
      <c r="G1341" s="46">
        <v>2582.42</v>
      </c>
      <c r="H1341" s="16" t="str">
        <f>IFERROR(VLOOKUP(E1341,'Promociones Vigentes'!A:B,2,),"")</f>
        <v/>
      </c>
      <c r="I1341" s="16" t="str">
        <f>IFERROR(VLOOKUP(E1341,'Promociones Vigentes'!A:C,3,),"")</f>
        <v/>
      </c>
      <c r="J1341" s="20">
        <f t="shared" si="40"/>
        <v>2582.42</v>
      </c>
      <c r="K1341" s="20">
        <f t="shared" si="41"/>
        <v>2582.42</v>
      </c>
      <c r="L1341" s="16" t="str">
        <f>IFERROR(VLOOKUP(E1341,'Promociones Vigentes'!A:D,4,),"")</f>
        <v/>
      </c>
    </row>
    <row r="1342" spans="1:12" x14ac:dyDescent="0.3">
      <c r="A1342" s="105" t="s">
        <v>748</v>
      </c>
      <c r="B1342" s="105" t="s">
        <v>240</v>
      </c>
      <c r="C1342" s="47">
        <v>4022123311104</v>
      </c>
      <c r="D1342" s="106">
        <v>1</v>
      </c>
      <c r="E1342" s="106" t="s">
        <v>243</v>
      </c>
      <c r="F1342" s="46">
        <v>551.26</v>
      </c>
      <c r="G1342" s="46">
        <v>537.82000000000005</v>
      </c>
      <c r="H1342" s="16" t="str">
        <f>IFERROR(VLOOKUP(E1342,'Promociones Vigentes'!A:B,2,),"")</f>
        <v/>
      </c>
      <c r="I1342" s="16" t="str">
        <f>IFERROR(VLOOKUP(E1342,'Promociones Vigentes'!A:C,3,),"")</f>
        <v/>
      </c>
      <c r="J1342" s="20">
        <f t="shared" si="40"/>
        <v>551.26</v>
      </c>
      <c r="K1342" s="20">
        <f t="shared" si="41"/>
        <v>537.82000000000005</v>
      </c>
      <c r="L1342" s="16" t="str">
        <f>IFERROR(VLOOKUP(E1342,'Promociones Vigentes'!A:D,4,),"")</f>
        <v/>
      </c>
    </row>
    <row r="1343" spans="1:12" x14ac:dyDescent="0.3">
      <c r="A1343" s="105" t="s">
        <v>748</v>
      </c>
      <c r="B1343" s="105" t="s">
        <v>240</v>
      </c>
      <c r="C1343" s="47">
        <v>7798147798197</v>
      </c>
      <c r="D1343" s="106">
        <v>1</v>
      </c>
      <c r="E1343" s="106" t="s">
        <v>244</v>
      </c>
      <c r="F1343" s="46">
        <v>980.21</v>
      </c>
      <c r="G1343" s="46">
        <v>956.3</v>
      </c>
      <c r="H1343" s="16" t="str">
        <f>IFERROR(VLOOKUP(E1343,'Promociones Vigentes'!A:B,2,),"")</f>
        <v/>
      </c>
      <c r="I1343" s="16" t="str">
        <f>IFERROR(VLOOKUP(E1343,'Promociones Vigentes'!A:C,3,),"")</f>
        <v/>
      </c>
      <c r="J1343" s="20">
        <f t="shared" si="40"/>
        <v>980.21</v>
      </c>
      <c r="K1343" s="20">
        <f t="shared" si="41"/>
        <v>956.3</v>
      </c>
      <c r="L1343" s="16" t="str">
        <f>IFERROR(VLOOKUP(E1343,'Promociones Vigentes'!A:D,4,),"")</f>
        <v/>
      </c>
    </row>
    <row r="1344" spans="1:12" x14ac:dyDescent="0.3">
      <c r="A1344" s="105" t="s">
        <v>748</v>
      </c>
      <c r="B1344" s="105" t="s">
        <v>240</v>
      </c>
      <c r="C1344" s="47">
        <v>7798236790231</v>
      </c>
      <c r="D1344" s="106">
        <v>1</v>
      </c>
      <c r="E1344" s="106" t="s">
        <v>241</v>
      </c>
      <c r="F1344" s="46">
        <v>3768.37</v>
      </c>
      <c r="G1344" s="46">
        <v>3676.46</v>
      </c>
      <c r="H1344" s="16" t="str">
        <f>IFERROR(VLOOKUP(E1344,'Promociones Vigentes'!A:B,2,),"")</f>
        <v/>
      </c>
      <c r="I1344" s="16" t="str">
        <f>IFERROR(VLOOKUP(E1344,'Promociones Vigentes'!A:C,3,),"")</f>
        <v/>
      </c>
      <c r="J1344" s="20">
        <f t="shared" si="40"/>
        <v>3768.37</v>
      </c>
      <c r="K1344" s="20">
        <f t="shared" si="41"/>
        <v>3676.46</v>
      </c>
      <c r="L1344" s="16" t="str">
        <f>IFERROR(VLOOKUP(E1344,'Promociones Vigentes'!A:D,4,),"")</f>
        <v/>
      </c>
    </row>
    <row r="1345" spans="1:12" x14ac:dyDescent="0.3">
      <c r="A1345" s="105" t="s">
        <v>748</v>
      </c>
      <c r="B1345" s="105" t="s">
        <v>240</v>
      </c>
      <c r="C1345" s="47">
        <v>4022123101101</v>
      </c>
      <c r="D1345" s="106">
        <v>1</v>
      </c>
      <c r="E1345" s="106" t="s">
        <v>316</v>
      </c>
      <c r="F1345" s="46">
        <v>551.26</v>
      </c>
      <c r="G1345" s="46">
        <v>537.82000000000005</v>
      </c>
      <c r="H1345" s="16" t="str">
        <f>IFERROR(VLOOKUP(E1345,'Promociones Vigentes'!A:B,2,),"")</f>
        <v/>
      </c>
      <c r="I1345" s="16" t="str">
        <f>IFERROR(VLOOKUP(E1345,'Promociones Vigentes'!A:C,3,),"")</f>
        <v/>
      </c>
      <c r="J1345" s="20">
        <f t="shared" si="40"/>
        <v>551.26</v>
      </c>
      <c r="K1345" s="20">
        <f t="shared" si="41"/>
        <v>537.82000000000005</v>
      </c>
      <c r="L1345" s="16" t="str">
        <f>IFERROR(VLOOKUP(E1345,'Promociones Vigentes'!A:D,4,),"")</f>
        <v/>
      </c>
    </row>
    <row r="1346" spans="1:12" x14ac:dyDescent="0.3">
      <c r="A1346" s="105" t="s">
        <v>748</v>
      </c>
      <c r="B1346" s="105" t="s">
        <v>1099</v>
      </c>
      <c r="C1346" s="47">
        <v>652217476620</v>
      </c>
      <c r="D1346" s="106">
        <v>1</v>
      </c>
      <c r="E1346" s="106" t="s">
        <v>1488</v>
      </c>
      <c r="F1346" s="46">
        <v>59106.06</v>
      </c>
      <c r="G1346" s="46">
        <v>59106.06</v>
      </c>
      <c r="H1346" s="16" t="str">
        <f>IFERROR(VLOOKUP(E1346,'Promociones Vigentes'!A:B,2,),"")</f>
        <v/>
      </c>
      <c r="I1346" s="16" t="str">
        <f>IFERROR(VLOOKUP(E1346,'Promociones Vigentes'!A:C,3,),"")</f>
        <v/>
      </c>
      <c r="J1346" s="20">
        <f t="shared" ref="J1346:J1409" si="42">IF(F1346="","",IF(H1346="",F1346,F1346-(F1346*H1346/100)))</f>
        <v>59106.06</v>
      </c>
      <c r="K1346" s="20">
        <f t="shared" ref="K1346:K1409" si="43">IF(G1346="","",IF(H1346="",G1346,G1346-(G1346*H1346/100)))</f>
        <v>59106.06</v>
      </c>
      <c r="L1346" s="16" t="str">
        <f>IFERROR(VLOOKUP(E1346,'Promociones Vigentes'!A:D,4,),"")</f>
        <v/>
      </c>
    </row>
    <row r="1347" spans="1:12" x14ac:dyDescent="0.3">
      <c r="A1347" s="105" t="s">
        <v>748</v>
      </c>
      <c r="B1347" s="105" t="s">
        <v>1099</v>
      </c>
      <c r="C1347" s="47">
        <v>652217878912</v>
      </c>
      <c r="D1347" s="106">
        <v>1</v>
      </c>
      <c r="E1347" s="106" t="s">
        <v>1486</v>
      </c>
      <c r="F1347" s="46">
        <v>52298.06</v>
      </c>
      <c r="G1347" s="46">
        <v>52298.06</v>
      </c>
      <c r="H1347" s="16" t="str">
        <f>IFERROR(VLOOKUP(E1347,'Promociones Vigentes'!A:B,2,),"")</f>
        <v/>
      </c>
      <c r="I1347" s="16" t="str">
        <f>IFERROR(VLOOKUP(E1347,'Promociones Vigentes'!A:C,3,),"")</f>
        <v/>
      </c>
      <c r="J1347" s="20">
        <f t="shared" si="42"/>
        <v>52298.06</v>
      </c>
      <c r="K1347" s="20">
        <f t="shared" si="43"/>
        <v>52298.06</v>
      </c>
      <c r="L1347" s="16" t="str">
        <f>IFERROR(VLOOKUP(E1347,'Promociones Vigentes'!A:D,4,),"")</f>
        <v/>
      </c>
    </row>
    <row r="1348" spans="1:12" x14ac:dyDescent="0.3">
      <c r="A1348" s="105" t="s">
        <v>738</v>
      </c>
      <c r="B1348" s="105" t="s">
        <v>10</v>
      </c>
      <c r="C1348" s="47">
        <v>7790064001558</v>
      </c>
      <c r="D1348" s="106">
        <v>10</v>
      </c>
      <c r="E1348" s="106" t="s">
        <v>285</v>
      </c>
      <c r="F1348" s="46">
        <v>726.01</v>
      </c>
      <c r="G1348" s="46">
        <v>709.86</v>
      </c>
      <c r="H1348" s="16" t="str">
        <f>IFERROR(VLOOKUP(E1348,'Promociones Vigentes'!A:B,2,),"")</f>
        <v/>
      </c>
      <c r="I1348" s="16" t="str">
        <f>IFERROR(VLOOKUP(E1348,'Promociones Vigentes'!A:C,3,),"")</f>
        <v/>
      </c>
      <c r="J1348" s="20">
        <f t="shared" si="42"/>
        <v>726.01</v>
      </c>
      <c r="K1348" s="20">
        <f t="shared" si="43"/>
        <v>709.86</v>
      </c>
      <c r="L1348" s="16" t="str">
        <f>IFERROR(VLOOKUP(E1348,'Promociones Vigentes'!A:D,4,),"")</f>
        <v/>
      </c>
    </row>
    <row r="1349" spans="1:12" x14ac:dyDescent="0.3">
      <c r="A1349" s="105" t="s">
        <v>738</v>
      </c>
      <c r="B1349" s="105" t="s">
        <v>10</v>
      </c>
      <c r="C1349" s="47">
        <v>7790064001565</v>
      </c>
      <c r="D1349" s="106">
        <v>10</v>
      </c>
      <c r="E1349" s="106" t="s">
        <v>286</v>
      </c>
      <c r="F1349" s="46">
        <v>1211.8399999999999</v>
      </c>
      <c r="G1349" s="46">
        <v>1184.8800000000001</v>
      </c>
      <c r="H1349" s="16" t="str">
        <f>IFERROR(VLOOKUP(E1349,'Promociones Vigentes'!A:B,2,),"")</f>
        <v/>
      </c>
      <c r="I1349" s="16" t="str">
        <f>IFERROR(VLOOKUP(E1349,'Promociones Vigentes'!A:C,3,),"")</f>
        <v/>
      </c>
      <c r="J1349" s="20">
        <f t="shared" si="42"/>
        <v>1211.8399999999999</v>
      </c>
      <c r="K1349" s="20">
        <f t="shared" si="43"/>
        <v>1184.8800000000001</v>
      </c>
      <c r="L1349" s="16" t="str">
        <f>IFERROR(VLOOKUP(E1349,'Promociones Vigentes'!A:D,4,),"")</f>
        <v/>
      </c>
    </row>
    <row r="1350" spans="1:12" x14ac:dyDescent="0.3">
      <c r="A1350" s="105" t="s">
        <v>738</v>
      </c>
      <c r="B1350" s="105" t="s">
        <v>533</v>
      </c>
      <c r="C1350" s="47">
        <v>7798074284527</v>
      </c>
      <c r="D1350" s="106">
        <v>18</v>
      </c>
      <c r="E1350" s="106" t="s">
        <v>1731</v>
      </c>
      <c r="F1350" s="46">
        <v>6777.45</v>
      </c>
      <c r="G1350" s="46">
        <v>6777.45</v>
      </c>
      <c r="H1350" s="16" t="str">
        <f>IFERROR(VLOOKUP(E1350,'Promociones Vigentes'!A:B,2,),"")</f>
        <v/>
      </c>
      <c r="I1350" s="16" t="str">
        <f>IFERROR(VLOOKUP(E1350,'Promociones Vigentes'!A:C,3,),"")</f>
        <v/>
      </c>
      <c r="J1350" s="20">
        <f t="shared" si="42"/>
        <v>6777.45</v>
      </c>
      <c r="K1350" s="20">
        <f t="shared" si="43"/>
        <v>6777.45</v>
      </c>
      <c r="L1350" s="16" t="str">
        <f>IFERROR(VLOOKUP(E1350,'Promociones Vigentes'!A:D,4,),"")</f>
        <v/>
      </c>
    </row>
    <row r="1351" spans="1:12" x14ac:dyDescent="0.3">
      <c r="A1351" s="105" t="s">
        <v>738</v>
      </c>
      <c r="B1351" s="105" t="s">
        <v>158</v>
      </c>
      <c r="C1351" s="47">
        <v>7798033100110</v>
      </c>
      <c r="D1351" s="106" t="e">
        <v>#NUM!</v>
      </c>
      <c r="E1351" s="106" t="s">
        <v>2188</v>
      </c>
      <c r="F1351" s="46">
        <v>1101.23</v>
      </c>
      <c r="G1351" s="46">
        <v>1036.45</v>
      </c>
      <c r="H1351" s="16" t="str">
        <f>IFERROR(VLOOKUP(E1351,'Promociones Vigentes'!A:B,2,),"")</f>
        <v/>
      </c>
      <c r="I1351" s="16" t="str">
        <f>IFERROR(VLOOKUP(E1351,'Promociones Vigentes'!A:C,3,),"")</f>
        <v/>
      </c>
      <c r="J1351" s="20">
        <f t="shared" si="42"/>
        <v>1101.23</v>
      </c>
      <c r="K1351" s="20">
        <f t="shared" si="43"/>
        <v>1036.45</v>
      </c>
      <c r="L1351" s="16" t="str">
        <f>IFERROR(VLOOKUP(E1351,'Promociones Vigentes'!A:D,4,),"")</f>
        <v/>
      </c>
    </row>
    <row r="1352" spans="1:12" x14ac:dyDescent="0.3">
      <c r="A1352" s="105" t="s">
        <v>738</v>
      </c>
      <c r="B1352" s="105" t="s">
        <v>46</v>
      </c>
      <c r="C1352" s="47">
        <v>7798086020670</v>
      </c>
      <c r="D1352" s="106">
        <v>12</v>
      </c>
      <c r="E1352" s="106" t="s">
        <v>2602</v>
      </c>
      <c r="F1352" s="46">
        <v>221.33</v>
      </c>
      <c r="G1352" s="46">
        <v>215.93</v>
      </c>
      <c r="H1352" s="16" t="str">
        <f>IFERROR(VLOOKUP(E1352,'Promociones Vigentes'!A:B,2,),"")</f>
        <v/>
      </c>
      <c r="I1352" s="16" t="str">
        <f>IFERROR(VLOOKUP(E1352,'Promociones Vigentes'!A:C,3,),"")</f>
        <v/>
      </c>
      <c r="J1352" s="20">
        <f t="shared" si="42"/>
        <v>221.33</v>
      </c>
      <c r="K1352" s="20">
        <f t="shared" si="43"/>
        <v>215.93</v>
      </c>
      <c r="L1352" s="16" t="str">
        <f>IFERROR(VLOOKUP(E1352,'Promociones Vigentes'!A:D,4,),"")</f>
        <v/>
      </c>
    </row>
    <row r="1353" spans="1:12" x14ac:dyDescent="0.3">
      <c r="A1353" s="105" t="s">
        <v>738</v>
      </c>
      <c r="B1353" s="105" t="s">
        <v>46</v>
      </c>
      <c r="C1353" s="47">
        <v>7798086029529</v>
      </c>
      <c r="D1353" s="106">
        <v>12</v>
      </c>
      <c r="E1353" s="106" t="s">
        <v>830</v>
      </c>
      <c r="F1353" s="46">
        <v>242.88</v>
      </c>
      <c r="G1353" s="46">
        <v>236.96</v>
      </c>
      <c r="H1353" s="16" t="str">
        <f>IFERROR(VLOOKUP(E1353,'Promociones Vigentes'!A:B,2,),"")</f>
        <v/>
      </c>
      <c r="I1353" s="16" t="str">
        <f>IFERROR(VLOOKUP(E1353,'Promociones Vigentes'!A:C,3,),"")</f>
        <v/>
      </c>
      <c r="J1353" s="20">
        <f t="shared" si="42"/>
        <v>242.88</v>
      </c>
      <c r="K1353" s="20">
        <f t="shared" si="43"/>
        <v>236.96</v>
      </c>
      <c r="L1353" s="16" t="str">
        <f>IFERROR(VLOOKUP(E1353,'Promociones Vigentes'!A:D,4,),"")</f>
        <v/>
      </c>
    </row>
    <row r="1354" spans="1:12" x14ac:dyDescent="0.3">
      <c r="A1354" s="105" t="s">
        <v>738</v>
      </c>
      <c r="B1354" s="105" t="s">
        <v>158</v>
      </c>
      <c r="C1354" s="47">
        <v>7798033100615</v>
      </c>
      <c r="D1354" s="106">
        <v>50</v>
      </c>
      <c r="E1354" s="106" t="s">
        <v>1618</v>
      </c>
      <c r="F1354" s="46">
        <v>5123.59</v>
      </c>
      <c r="G1354" s="46">
        <v>4822.2</v>
      </c>
      <c r="H1354" s="16" t="str">
        <f>IFERROR(VLOOKUP(E1354,'Promociones Vigentes'!A:B,2,),"")</f>
        <v/>
      </c>
      <c r="I1354" s="16" t="str">
        <f>IFERROR(VLOOKUP(E1354,'Promociones Vigentes'!A:C,3,),"")</f>
        <v/>
      </c>
      <c r="J1354" s="20">
        <f t="shared" si="42"/>
        <v>5123.59</v>
      </c>
      <c r="K1354" s="20">
        <f t="shared" si="43"/>
        <v>4822.2</v>
      </c>
      <c r="L1354" s="16" t="str">
        <f>IFERROR(VLOOKUP(E1354,'Promociones Vigentes'!A:D,4,),"")</f>
        <v/>
      </c>
    </row>
    <row r="1355" spans="1:12" x14ac:dyDescent="0.3">
      <c r="A1355" s="105" t="s">
        <v>738</v>
      </c>
      <c r="B1355" s="105" t="s">
        <v>158</v>
      </c>
      <c r="C1355" s="47">
        <v>7798033100622</v>
      </c>
      <c r="D1355" s="106">
        <v>50</v>
      </c>
      <c r="E1355" s="106" t="s">
        <v>1088</v>
      </c>
      <c r="F1355" s="46">
        <v>4516.8500000000004</v>
      </c>
      <c r="G1355" s="46">
        <v>4251.1499999999996</v>
      </c>
      <c r="H1355" s="16" t="str">
        <f>IFERROR(VLOOKUP(E1355,'Promociones Vigentes'!A:B,2,),"")</f>
        <v/>
      </c>
      <c r="I1355" s="16" t="str">
        <f>IFERROR(VLOOKUP(E1355,'Promociones Vigentes'!A:C,3,),"")</f>
        <v/>
      </c>
      <c r="J1355" s="20">
        <f t="shared" si="42"/>
        <v>4516.8500000000004</v>
      </c>
      <c r="K1355" s="20">
        <f t="shared" si="43"/>
        <v>4251.1499999999996</v>
      </c>
      <c r="L1355" s="16" t="str">
        <f>IFERROR(VLOOKUP(E1355,'Promociones Vigentes'!A:D,4,),"")</f>
        <v/>
      </c>
    </row>
    <row r="1356" spans="1:12" x14ac:dyDescent="0.3">
      <c r="A1356" s="105" t="s">
        <v>738</v>
      </c>
      <c r="B1356" s="105" t="s">
        <v>158</v>
      </c>
      <c r="C1356" s="47">
        <v>7798033100639</v>
      </c>
      <c r="D1356" s="106">
        <v>50</v>
      </c>
      <c r="E1356" s="106" t="s">
        <v>1089</v>
      </c>
      <c r="F1356" s="46">
        <v>3914.15</v>
      </c>
      <c r="G1356" s="46">
        <v>3683.9</v>
      </c>
      <c r="H1356" s="16" t="str">
        <f>IFERROR(VLOOKUP(E1356,'Promociones Vigentes'!A:B,2,),"")</f>
        <v/>
      </c>
      <c r="I1356" s="16" t="str">
        <f>IFERROR(VLOOKUP(E1356,'Promociones Vigentes'!A:C,3,),"")</f>
        <v/>
      </c>
      <c r="J1356" s="20">
        <f t="shared" si="42"/>
        <v>3914.15</v>
      </c>
      <c r="K1356" s="20">
        <f t="shared" si="43"/>
        <v>3683.9</v>
      </c>
      <c r="L1356" s="16" t="str">
        <f>IFERROR(VLOOKUP(E1356,'Promociones Vigentes'!A:D,4,),"")</f>
        <v/>
      </c>
    </row>
    <row r="1357" spans="1:12" x14ac:dyDescent="0.3">
      <c r="A1357" s="105" t="s">
        <v>738</v>
      </c>
      <c r="B1357" s="105" t="s">
        <v>158</v>
      </c>
      <c r="C1357" s="47">
        <v>7798033100653</v>
      </c>
      <c r="D1357" s="106">
        <v>50</v>
      </c>
      <c r="E1357" s="106" t="s">
        <v>1090</v>
      </c>
      <c r="F1357" s="46">
        <v>3377.53</v>
      </c>
      <c r="G1357" s="46">
        <v>3178.84</v>
      </c>
      <c r="H1357" s="16" t="str">
        <f>IFERROR(VLOOKUP(E1357,'Promociones Vigentes'!A:B,2,),"")</f>
        <v/>
      </c>
      <c r="I1357" s="16" t="str">
        <f>IFERROR(VLOOKUP(E1357,'Promociones Vigentes'!A:C,3,),"")</f>
        <v/>
      </c>
      <c r="J1357" s="20">
        <f t="shared" si="42"/>
        <v>3377.53</v>
      </c>
      <c r="K1357" s="20">
        <f t="shared" si="43"/>
        <v>3178.84</v>
      </c>
      <c r="L1357" s="16" t="str">
        <f>IFERROR(VLOOKUP(E1357,'Promociones Vigentes'!A:D,4,),"")</f>
        <v/>
      </c>
    </row>
    <row r="1358" spans="1:12" x14ac:dyDescent="0.3">
      <c r="A1358" s="105" t="s">
        <v>738</v>
      </c>
      <c r="B1358" s="105" t="s">
        <v>145</v>
      </c>
      <c r="C1358" s="47">
        <v>7796285286828</v>
      </c>
      <c r="D1358" s="106">
        <v>20</v>
      </c>
      <c r="E1358" s="106" t="s">
        <v>904</v>
      </c>
      <c r="F1358" s="46">
        <v>5116.71</v>
      </c>
      <c r="G1358" s="46">
        <v>5116.71</v>
      </c>
      <c r="H1358" s="16" t="str">
        <f>IFERROR(VLOOKUP(E1358,'Promociones Vigentes'!A:B,2,),"")</f>
        <v/>
      </c>
      <c r="I1358" s="16" t="str">
        <f>IFERROR(VLOOKUP(E1358,'Promociones Vigentes'!A:C,3,),"")</f>
        <v/>
      </c>
      <c r="J1358" s="20">
        <f t="shared" si="42"/>
        <v>5116.71</v>
      </c>
      <c r="K1358" s="20">
        <f t="shared" si="43"/>
        <v>5116.71</v>
      </c>
      <c r="L1358" s="16" t="str">
        <f>IFERROR(VLOOKUP(E1358,'Promociones Vigentes'!A:D,4,),"")</f>
        <v/>
      </c>
    </row>
    <row r="1359" spans="1:12" x14ac:dyDescent="0.3">
      <c r="A1359" s="105" t="s">
        <v>738</v>
      </c>
      <c r="B1359" s="105" t="s">
        <v>54</v>
      </c>
      <c r="C1359" s="47">
        <v>7790139003654</v>
      </c>
      <c r="D1359" s="106">
        <v>12</v>
      </c>
      <c r="E1359" s="106" t="s">
        <v>56</v>
      </c>
      <c r="F1359" s="46">
        <v>104.08</v>
      </c>
      <c r="G1359" s="46">
        <v>101.54</v>
      </c>
      <c r="H1359" s="16" t="str">
        <f>IFERROR(VLOOKUP(E1359,'Promociones Vigentes'!A:B,2,),"")</f>
        <v/>
      </c>
      <c r="I1359" s="16" t="str">
        <f>IFERROR(VLOOKUP(E1359,'Promociones Vigentes'!A:C,3,),"")</f>
        <v/>
      </c>
      <c r="J1359" s="20">
        <f t="shared" si="42"/>
        <v>104.08</v>
      </c>
      <c r="K1359" s="20">
        <f t="shared" si="43"/>
        <v>101.54</v>
      </c>
      <c r="L1359" s="16" t="str">
        <f>IFERROR(VLOOKUP(E1359,'Promociones Vigentes'!A:D,4,),"")</f>
        <v/>
      </c>
    </row>
    <row r="1360" spans="1:12" x14ac:dyDescent="0.3">
      <c r="A1360" s="105" t="s">
        <v>738</v>
      </c>
      <c r="B1360" s="105" t="s">
        <v>54</v>
      </c>
      <c r="C1360" s="47">
        <v>7790139003661</v>
      </c>
      <c r="D1360" s="106">
        <v>12</v>
      </c>
      <c r="E1360" s="106" t="s">
        <v>57</v>
      </c>
      <c r="F1360" s="46">
        <v>116.49</v>
      </c>
      <c r="G1360" s="46">
        <v>113.64</v>
      </c>
      <c r="H1360" s="16" t="str">
        <f>IFERROR(VLOOKUP(E1360,'Promociones Vigentes'!A:B,2,),"")</f>
        <v/>
      </c>
      <c r="I1360" s="16" t="str">
        <f>IFERROR(VLOOKUP(E1360,'Promociones Vigentes'!A:C,3,),"")</f>
        <v/>
      </c>
      <c r="J1360" s="20">
        <f t="shared" si="42"/>
        <v>116.49</v>
      </c>
      <c r="K1360" s="20">
        <f t="shared" si="43"/>
        <v>113.64</v>
      </c>
      <c r="L1360" s="16" t="str">
        <f>IFERROR(VLOOKUP(E1360,'Promociones Vigentes'!A:D,4,),"")</f>
        <v/>
      </c>
    </row>
    <row r="1361" spans="1:12" x14ac:dyDescent="0.3">
      <c r="A1361" s="105" t="s">
        <v>738</v>
      </c>
      <c r="B1361" s="105" t="s">
        <v>10</v>
      </c>
      <c r="C1361" s="47">
        <v>7790064000261</v>
      </c>
      <c r="D1361" s="106">
        <v>60</v>
      </c>
      <c r="E1361" s="106" t="s">
        <v>138</v>
      </c>
      <c r="F1361" s="46">
        <v>615.91999999999996</v>
      </c>
      <c r="G1361" s="46">
        <v>602.22</v>
      </c>
      <c r="H1361" s="16" t="str">
        <f>IFERROR(VLOOKUP(E1361,'Promociones Vigentes'!A:B,2,),"")</f>
        <v/>
      </c>
      <c r="I1361" s="16" t="str">
        <f>IFERROR(VLOOKUP(E1361,'Promociones Vigentes'!A:C,3,),"")</f>
        <v/>
      </c>
      <c r="J1361" s="20">
        <f t="shared" si="42"/>
        <v>615.91999999999996</v>
      </c>
      <c r="K1361" s="20">
        <f t="shared" si="43"/>
        <v>602.22</v>
      </c>
      <c r="L1361" s="16" t="str">
        <f>IFERROR(VLOOKUP(E1361,'Promociones Vigentes'!A:D,4,),"")</f>
        <v/>
      </c>
    </row>
    <row r="1362" spans="1:12" x14ac:dyDescent="0.3">
      <c r="A1362" s="105" t="s">
        <v>738</v>
      </c>
      <c r="B1362" s="105" t="s">
        <v>10</v>
      </c>
      <c r="C1362" s="47">
        <v>7790064000124</v>
      </c>
      <c r="D1362" s="106">
        <v>30</v>
      </c>
      <c r="E1362" s="106" t="s">
        <v>136</v>
      </c>
      <c r="F1362" s="46">
        <v>1120.27</v>
      </c>
      <c r="G1362" s="46">
        <v>1095.3499999999999</v>
      </c>
      <c r="H1362" s="16" t="str">
        <f>IFERROR(VLOOKUP(E1362,'Promociones Vigentes'!A:B,2,),"")</f>
        <v/>
      </c>
      <c r="I1362" s="16" t="str">
        <f>IFERROR(VLOOKUP(E1362,'Promociones Vigentes'!A:C,3,),"")</f>
        <v/>
      </c>
      <c r="J1362" s="20">
        <f t="shared" si="42"/>
        <v>1120.27</v>
      </c>
      <c r="K1362" s="20">
        <f t="shared" si="43"/>
        <v>1095.3499999999999</v>
      </c>
      <c r="L1362" s="16" t="str">
        <f>IFERROR(VLOOKUP(E1362,'Promociones Vigentes'!A:D,4,),"")</f>
        <v/>
      </c>
    </row>
    <row r="1363" spans="1:12" x14ac:dyDescent="0.3">
      <c r="A1363" s="105" t="s">
        <v>738</v>
      </c>
      <c r="B1363" s="105" t="s">
        <v>10</v>
      </c>
      <c r="C1363" s="47">
        <v>7790064001664</v>
      </c>
      <c r="D1363" s="106">
        <v>10</v>
      </c>
      <c r="E1363" s="106" t="s">
        <v>1191</v>
      </c>
      <c r="F1363" s="46">
        <v>3200.81</v>
      </c>
      <c r="G1363" s="46">
        <v>3129.6</v>
      </c>
      <c r="H1363" s="16" t="str">
        <f>IFERROR(VLOOKUP(E1363,'Promociones Vigentes'!A:B,2,),"")</f>
        <v/>
      </c>
      <c r="I1363" s="16" t="str">
        <f>IFERROR(VLOOKUP(E1363,'Promociones Vigentes'!A:C,3,),"")</f>
        <v/>
      </c>
      <c r="J1363" s="20">
        <f t="shared" si="42"/>
        <v>3200.81</v>
      </c>
      <c r="K1363" s="20">
        <f t="shared" si="43"/>
        <v>3129.6</v>
      </c>
      <c r="L1363" s="16" t="str">
        <f>IFERROR(VLOOKUP(E1363,'Promociones Vigentes'!A:D,4,),"")</f>
        <v/>
      </c>
    </row>
    <row r="1364" spans="1:12" x14ac:dyDescent="0.3">
      <c r="A1364" s="105" t="s">
        <v>738</v>
      </c>
      <c r="B1364" s="105" t="s">
        <v>10</v>
      </c>
      <c r="C1364" s="47">
        <v>7790064000131</v>
      </c>
      <c r="D1364" s="106">
        <v>10</v>
      </c>
      <c r="E1364" s="106" t="s">
        <v>137</v>
      </c>
      <c r="F1364" s="46">
        <v>2622.1</v>
      </c>
      <c r="G1364" s="46">
        <v>2563.77</v>
      </c>
      <c r="H1364" s="16" t="str">
        <f>IFERROR(VLOOKUP(E1364,'Promociones Vigentes'!A:B,2,),"")</f>
        <v/>
      </c>
      <c r="I1364" s="16" t="str">
        <f>IFERROR(VLOOKUP(E1364,'Promociones Vigentes'!A:C,3,),"")</f>
        <v/>
      </c>
      <c r="J1364" s="20">
        <f t="shared" si="42"/>
        <v>2622.1</v>
      </c>
      <c r="K1364" s="20">
        <f t="shared" si="43"/>
        <v>2563.77</v>
      </c>
      <c r="L1364" s="16" t="str">
        <f>IFERROR(VLOOKUP(E1364,'Promociones Vigentes'!A:D,4,),"")</f>
        <v/>
      </c>
    </row>
    <row r="1365" spans="1:12" x14ac:dyDescent="0.3">
      <c r="A1365" s="105" t="s">
        <v>738</v>
      </c>
      <c r="B1365" s="105" t="s">
        <v>54</v>
      </c>
      <c r="C1365" s="47">
        <v>7790139003685</v>
      </c>
      <c r="D1365" s="106">
        <v>12</v>
      </c>
      <c r="E1365" s="106" t="s">
        <v>731</v>
      </c>
      <c r="F1365" s="46">
        <v>99.37</v>
      </c>
      <c r="G1365" s="46">
        <v>96.95</v>
      </c>
      <c r="H1365" s="16" t="str">
        <f>IFERROR(VLOOKUP(E1365,'Promociones Vigentes'!A:B,2,),"")</f>
        <v/>
      </c>
      <c r="I1365" s="16" t="str">
        <f>IFERROR(VLOOKUP(E1365,'Promociones Vigentes'!A:C,3,),"")</f>
        <v/>
      </c>
      <c r="J1365" s="20">
        <f t="shared" si="42"/>
        <v>99.37</v>
      </c>
      <c r="K1365" s="20">
        <f t="shared" si="43"/>
        <v>96.95</v>
      </c>
      <c r="L1365" s="16" t="str">
        <f>IFERROR(VLOOKUP(E1365,'Promociones Vigentes'!A:D,4,),"")</f>
        <v/>
      </c>
    </row>
    <row r="1366" spans="1:12" x14ac:dyDescent="0.3">
      <c r="A1366" s="105" t="s">
        <v>738</v>
      </c>
      <c r="B1366" s="105" t="s">
        <v>10</v>
      </c>
      <c r="C1366" s="47">
        <v>7790064001701</v>
      </c>
      <c r="D1366" s="106">
        <v>40</v>
      </c>
      <c r="E1366" s="106" t="s">
        <v>139</v>
      </c>
      <c r="F1366" s="46">
        <v>879.09</v>
      </c>
      <c r="G1366" s="46">
        <v>859.52</v>
      </c>
      <c r="H1366" s="16" t="str">
        <f>IFERROR(VLOOKUP(E1366,'Promociones Vigentes'!A:B,2,),"")</f>
        <v/>
      </c>
      <c r="I1366" s="16" t="str">
        <f>IFERROR(VLOOKUP(E1366,'Promociones Vigentes'!A:C,3,),"")</f>
        <v/>
      </c>
      <c r="J1366" s="20">
        <f t="shared" si="42"/>
        <v>879.09</v>
      </c>
      <c r="K1366" s="20">
        <f t="shared" si="43"/>
        <v>859.52</v>
      </c>
      <c r="L1366" s="16" t="str">
        <f>IFERROR(VLOOKUP(E1366,'Promociones Vigentes'!A:D,4,),"")</f>
        <v/>
      </c>
    </row>
    <row r="1367" spans="1:12" x14ac:dyDescent="0.3">
      <c r="A1367" s="105" t="s">
        <v>738</v>
      </c>
      <c r="B1367" s="105" t="s">
        <v>10</v>
      </c>
      <c r="C1367" s="47">
        <v>7790064001718</v>
      </c>
      <c r="D1367" s="106">
        <v>20</v>
      </c>
      <c r="E1367" s="106" t="s">
        <v>140</v>
      </c>
      <c r="F1367" s="46">
        <v>1625.85</v>
      </c>
      <c r="G1367" s="46">
        <v>1589.68</v>
      </c>
      <c r="H1367" s="16" t="str">
        <f>IFERROR(VLOOKUP(E1367,'Promociones Vigentes'!A:B,2,),"")</f>
        <v/>
      </c>
      <c r="I1367" s="16" t="str">
        <f>IFERROR(VLOOKUP(E1367,'Promociones Vigentes'!A:C,3,),"")</f>
        <v/>
      </c>
      <c r="J1367" s="20">
        <f t="shared" si="42"/>
        <v>1625.85</v>
      </c>
      <c r="K1367" s="20">
        <f t="shared" si="43"/>
        <v>1589.68</v>
      </c>
      <c r="L1367" s="16" t="str">
        <f>IFERROR(VLOOKUP(E1367,'Promociones Vigentes'!A:D,4,),"")</f>
        <v/>
      </c>
    </row>
    <row r="1368" spans="1:12" x14ac:dyDescent="0.3">
      <c r="A1368" s="105" t="s">
        <v>738</v>
      </c>
      <c r="B1368" s="105" t="s">
        <v>10</v>
      </c>
      <c r="C1368" s="47">
        <v>7790064001725</v>
      </c>
      <c r="D1368" s="106">
        <v>10</v>
      </c>
      <c r="E1368" s="106" t="s">
        <v>141</v>
      </c>
      <c r="F1368" s="46">
        <v>2991.56</v>
      </c>
      <c r="G1368" s="46">
        <v>2925</v>
      </c>
      <c r="H1368" s="16" t="str">
        <f>IFERROR(VLOOKUP(E1368,'Promociones Vigentes'!A:B,2,),"")</f>
        <v/>
      </c>
      <c r="I1368" s="16" t="str">
        <f>IFERROR(VLOOKUP(E1368,'Promociones Vigentes'!A:C,3,),"")</f>
        <v/>
      </c>
      <c r="J1368" s="20">
        <f t="shared" si="42"/>
        <v>2991.56</v>
      </c>
      <c r="K1368" s="20">
        <f t="shared" si="43"/>
        <v>2925</v>
      </c>
      <c r="L1368" s="16" t="str">
        <f>IFERROR(VLOOKUP(E1368,'Promociones Vigentes'!A:D,4,),"")</f>
        <v/>
      </c>
    </row>
    <row r="1369" spans="1:12" x14ac:dyDescent="0.3">
      <c r="A1369" s="105" t="s">
        <v>738</v>
      </c>
      <c r="B1369" s="105" t="s">
        <v>10</v>
      </c>
      <c r="C1369" s="47">
        <v>7790064001954</v>
      </c>
      <c r="D1369" s="106">
        <v>40</v>
      </c>
      <c r="E1369" s="106" t="s">
        <v>143</v>
      </c>
      <c r="F1369" s="46">
        <v>814.16</v>
      </c>
      <c r="G1369" s="46">
        <v>796.06</v>
      </c>
      <c r="H1369" s="16" t="str">
        <f>IFERROR(VLOOKUP(E1369,'Promociones Vigentes'!A:B,2,),"")</f>
        <v/>
      </c>
      <c r="I1369" s="16" t="str">
        <f>IFERROR(VLOOKUP(E1369,'Promociones Vigentes'!A:C,3,),"")</f>
        <v/>
      </c>
      <c r="J1369" s="20">
        <f t="shared" si="42"/>
        <v>814.16</v>
      </c>
      <c r="K1369" s="20">
        <f t="shared" si="43"/>
        <v>796.06</v>
      </c>
      <c r="L1369" s="16" t="str">
        <f>IFERROR(VLOOKUP(E1369,'Promociones Vigentes'!A:D,4,),"")</f>
        <v/>
      </c>
    </row>
    <row r="1370" spans="1:12" x14ac:dyDescent="0.3">
      <c r="A1370" s="105" t="s">
        <v>738</v>
      </c>
      <c r="B1370" s="105" t="s">
        <v>10</v>
      </c>
      <c r="C1370" s="47">
        <v>7790064002029</v>
      </c>
      <c r="D1370" s="106">
        <v>12</v>
      </c>
      <c r="E1370" s="106" t="s">
        <v>144</v>
      </c>
      <c r="F1370" s="46">
        <v>1368.61</v>
      </c>
      <c r="G1370" s="46">
        <v>1338.16</v>
      </c>
      <c r="H1370" s="16" t="str">
        <f>IFERROR(VLOOKUP(E1370,'Promociones Vigentes'!A:B,2,),"")</f>
        <v/>
      </c>
      <c r="I1370" s="16" t="str">
        <f>IFERROR(VLOOKUP(E1370,'Promociones Vigentes'!A:C,3,),"")</f>
        <v/>
      </c>
      <c r="J1370" s="20">
        <f t="shared" si="42"/>
        <v>1368.61</v>
      </c>
      <c r="K1370" s="20">
        <f t="shared" si="43"/>
        <v>1338.16</v>
      </c>
      <c r="L1370" s="16" t="str">
        <f>IFERROR(VLOOKUP(E1370,'Promociones Vigentes'!A:D,4,),"")</f>
        <v/>
      </c>
    </row>
    <row r="1371" spans="1:12" x14ac:dyDescent="0.3">
      <c r="A1371" s="105" t="s">
        <v>738</v>
      </c>
      <c r="B1371" s="105" t="s">
        <v>10</v>
      </c>
      <c r="C1371" s="47">
        <v>7790064002173</v>
      </c>
      <c r="D1371" s="106">
        <v>12</v>
      </c>
      <c r="E1371" s="106" t="s">
        <v>287</v>
      </c>
      <c r="F1371" s="46">
        <v>2960.01</v>
      </c>
      <c r="G1371" s="46">
        <v>2894.16</v>
      </c>
      <c r="H1371" s="16" t="str">
        <f>IFERROR(VLOOKUP(E1371,'Promociones Vigentes'!A:B,2,),"")</f>
        <v/>
      </c>
      <c r="I1371" s="16" t="str">
        <f>IFERROR(VLOOKUP(E1371,'Promociones Vigentes'!A:C,3,),"")</f>
        <v/>
      </c>
      <c r="J1371" s="20">
        <f t="shared" si="42"/>
        <v>2960.01</v>
      </c>
      <c r="K1371" s="20">
        <f t="shared" si="43"/>
        <v>2894.16</v>
      </c>
      <c r="L1371" s="16" t="str">
        <f>IFERROR(VLOOKUP(E1371,'Promociones Vigentes'!A:D,4,),"")</f>
        <v/>
      </c>
    </row>
    <row r="1372" spans="1:12" x14ac:dyDescent="0.3">
      <c r="A1372" s="105" t="s">
        <v>738</v>
      </c>
      <c r="B1372" s="105" t="s">
        <v>10</v>
      </c>
      <c r="C1372" s="47">
        <v>7790064001909</v>
      </c>
      <c r="D1372" s="106">
        <v>12</v>
      </c>
      <c r="E1372" s="106" t="s">
        <v>142</v>
      </c>
      <c r="F1372" s="46">
        <v>1279.48</v>
      </c>
      <c r="G1372" s="46">
        <v>1251.01</v>
      </c>
      <c r="H1372" s="16" t="str">
        <f>IFERROR(VLOOKUP(E1372,'Promociones Vigentes'!A:B,2,),"")</f>
        <v/>
      </c>
      <c r="I1372" s="16" t="str">
        <f>IFERROR(VLOOKUP(E1372,'Promociones Vigentes'!A:C,3,),"")</f>
        <v/>
      </c>
      <c r="J1372" s="20">
        <f t="shared" si="42"/>
        <v>1279.48</v>
      </c>
      <c r="K1372" s="20">
        <f t="shared" si="43"/>
        <v>1251.01</v>
      </c>
      <c r="L1372" s="16" t="str">
        <f>IFERROR(VLOOKUP(E1372,'Promociones Vigentes'!A:D,4,),"")</f>
        <v/>
      </c>
    </row>
    <row r="1373" spans="1:12" x14ac:dyDescent="0.3">
      <c r="A1373" s="105" t="s">
        <v>738</v>
      </c>
      <c r="B1373" s="105" t="s">
        <v>1451</v>
      </c>
      <c r="C1373" s="47">
        <v>7702003010743</v>
      </c>
      <c r="D1373" s="106">
        <v>24</v>
      </c>
      <c r="E1373" s="106" t="s">
        <v>1525</v>
      </c>
      <c r="F1373" s="46">
        <v>630.32000000000005</v>
      </c>
      <c r="G1373" s="46">
        <v>630.32000000000005</v>
      </c>
      <c r="H1373" s="16" t="str">
        <f>IFERROR(VLOOKUP(E1373,'Promociones Vigentes'!A:B,2,),"")</f>
        <v/>
      </c>
      <c r="I1373" s="16" t="str">
        <f>IFERROR(VLOOKUP(E1373,'Promociones Vigentes'!A:C,3,),"")</f>
        <v/>
      </c>
      <c r="J1373" s="20">
        <f t="shared" si="42"/>
        <v>630.32000000000005</v>
      </c>
      <c r="K1373" s="20">
        <f t="shared" si="43"/>
        <v>630.32000000000005</v>
      </c>
      <c r="L1373" s="16" t="str">
        <f>IFERROR(VLOOKUP(E1373,'Promociones Vigentes'!A:D,4,),"")</f>
        <v/>
      </c>
    </row>
    <row r="1374" spans="1:12" x14ac:dyDescent="0.3">
      <c r="A1374" s="105" t="s">
        <v>738</v>
      </c>
      <c r="B1374" s="105" t="s">
        <v>1451</v>
      </c>
      <c r="C1374" s="47">
        <v>7702003010750</v>
      </c>
      <c r="D1374" s="106">
        <v>24</v>
      </c>
      <c r="E1374" s="106" t="s">
        <v>1495</v>
      </c>
      <c r="F1374" s="46">
        <v>813.84</v>
      </c>
      <c r="G1374" s="46">
        <v>813.84</v>
      </c>
      <c r="H1374" s="16" t="str">
        <f>IFERROR(VLOOKUP(E1374,'Promociones Vigentes'!A:B,2,),"")</f>
        <v/>
      </c>
      <c r="I1374" s="16" t="str">
        <f>IFERROR(VLOOKUP(E1374,'Promociones Vigentes'!A:C,3,),"")</f>
        <v/>
      </c>
      <c r="J1374" s="20">
        <f t="shared" si="42"/>
        <v>813.84</v>
      </c>
      <c r="K1374" s="20">
        <f t="shared" si="43"/>
        <v>813.84</v>
      </c>
      <c r="L1374" s="16" t="str">
        <f>IFERROR(VLOOKUP(E1374,'Promociones Vigentes'!A:D,4,),"")</f>
        <v/>
      </c>
    </row>
    <row r="1375" spans="1:12" x14ac:dyDescent="0.3">
      <c r="A1375" s="105" t="s">
        <v>738</v>
      </c>
      <c r="B1375" s="105" t="s">
        <v>1451</v>
      </c>
      <c r="C1375" s="47">
        <v>7702003010774</v>
      </c>
      <c r="D1375" s="106">
        <v>24</v>
      </c>
      <c r="E1375" s="106" t="s">
        <v>1496</v>
      </c>
      <c r="F1375" s="46">
        <v>828.45</v>
      </c>
      <c r="G1375" s="46">
        <v>828.45</v>
      </c>
      <c r="H1375" s="16" t="str">
        <f>IFERROR(VLOOKUP(E1375,'Promociones Vigentes'!A:B,2,),"")</f>
        <v/>
      </c>
      <c r="I1375" s="16" t="str">
        <f>IFERROR(VLOOKUP(E1375,'Promociones Vigentes'!A:C,3,),"")</f>
        <v/>
      </c>
      <c r="J1375" s="20">
        <f t="shared" si="42"/>
        <v>828.45</v>
      </c>
      <c r="K1375" s="20">
        <f t="shared" si="43"/>
        <v>828.45</v>
      </c>
      <c r="L1375" s="16" t="str">
        <f>IFERROR(VLOOKUP(E1375,'Promociones Vigentes'!A:D,4,),"")</f>
        <v/>
      </c>
    </row>
    <row r="1376" spans="1:12" x14ac:dyDescent="0.3">
      <c r="A1376" s="105" t="s">
        <v>738</v>
      </c>
      <c r="B1376" s="105" t="s">
        <v>158</v>
      </c>
      <c r="C1376" s="47">
        <v>7798033108536</v>
      </c>
      <c r="D1376" s="106" t="e">
        <v>#NUM!</v>
      </c>
      <c r="E1376" s="106" t="s">
        <v>2087</v>
      </c>
      <c r="F1376" s="46">
        <v>664.04</v>
      </c>
      <c r="G1376" s="46">
        <v>624.98</v>
      </c>
      <c r="H1376" s="16" t="str">
        <f>IFERROR(VLOOKUP(E1376,'Promociones Vigentes'!A:B,2,),"")</f>
        <v/>
      </c>
      <c r="I1376" s="16" t="str">
        <f>IFERROR(VLOOKUP(E1376,'Promociones Vigentes'!A:C,3,),"")</f>
        <v/>
      </c>
      <c r="J1376" s="20">
        <f t="shared" si="42"/>
        <v>664.04</v>
      </c>
      <c r="K1376" s="20">
        <f t="shared" si="43"/>
        <v>624.98</v>
      </c>
      <c r="L1376" s="16" t="str">
        <f>IFERROR(VLOOKUP(E1376,'Promociones Vigentes'!A:D,4,),"")</f>
        <v/>
      </c>
    </row>
    <row r="1377" spans="1:12" x14ac:dyDescent="0.3">
      <c r="A1377" s="105" t="s">
        <v>738</v>
      </c>
      <c r="B1377" s="105" t="s">
        <v>533</v>
      </c>
      <c r="C1377" s="47">
        <v>7798193950075</v>
      </c>
      <c r="D1377" s="106">
        <v>18</v>
      </c>
      <c r="E1377" s="106" t="s">
        <v>2819</v>
      </c>
      <c r="F1377" s="46">
        <v>7756.41</v>
      </c>
      <c r="G1377" s="46">
        <v>7756.41</v>
      </c>
      <c r="H1377" s="16" t="str">
        <f>IFERROR(VLOOKUP(E1377,'Promociones Vigentes'!A:B,2,),"")</f>
        <v/>
      </c>
      <c r="I1377" s="16" t="str">
        <f>IFERROR(VLOOKUP(E1377,'Promociones Vigentes'!A:C,3,),"")</f>
        <v/>
      </c>
      <c r="J1377" s="20">
        <f t="shared" si="42"/>
        <v>7756.41</v>
      </c>
      <c r="K1377" s="20">
        <f t="shared" si="43"/>
        <v>7756.41</v>
      </c>
      <c r="L1377" s="16" t="str">
        <f>IFERROR(VLOOKUP(E1377,'Promociones Vigentes'!A:D,4,),"")</f>
        <v/>
      </c>
    </row>
    <row r="1378" spans="1:12" x14ac:dyDescent="0.3">
      <c r="A1378" s="105" t="s">
        <v>738</v>
      </c>
      <c r="B1378" s="105" t="s">
        <v>126</v>
      </c>
      <c r="C1378" s="47">
        <v>7790940000040</v>
      </c>
      <c r="D1378" s="106">
        <v>20</v>
      </c>
      <c r="E1378" s="106" t="s">
        <v>128</v>
      </c>
      <c r="F1378" s="46">
        <v>1296.3599999999999</v>
      </c>
      <c r="G1378" s="46">
        <v>1267.3900000000001</v>
      </c>
      <c r="H1378" s="16" t="str">
        <f>IFERROR(VLOOKUP(E1378,'Promociones Vigentes'!A:B,2,),"")</f>
        <v/>
      </c>
      <c r="I1378" s="16" t="str">
        <f>IFERROR(VLOOKUP(E1378,'Promociones Vigentes'!A:C,3,),"")</f>
        <v/>
      </c>
      <c r="J1378" s="20">
        <f t="shared" si="42"/>
        <v>1296.3599999999999</v>
      </c>
      <c r="K1378" s="20">
        <f t="shared" si="43"/>
        <v>1267.3900000000001</v>
      </c>
      <c r="L1378" s="16" t="str">
        <f>IFERROR(VLOOKUP(E1378,'Promociones Vigentes'!A:D,4,),"")</f>
        <v/>
      </c>
    </row>
    <row r="1379" spans="1:12" x14ac:dyDescent="0.3">
      <c r="A1379" s="105" t="s">
        <v>738</v>
      </c>
      <c r="B1379" s="105" t="s">
        <v>399</v>
      </c>
      <c r="C1379" s="47">
        <v>7792378001712</v>
      </c>
      <c r="D1379" s="106">
        <v>20</v>
      </c>
      <c r="E1379" s="106" t="s">
        <v>811</v>
      </c>
      <c r="F1379" s="46">
        <v>119.75</v>
      </c>
      <c r="G1379" s="46">
        <v>116.83</v>
      </c>
      <c r="H1379" s="16" t="str">
        <f>IFERROR(VLOOKUP(E1379,'Promociones Vigentes'!A:B,2,),"")</f>
        <v/>
      </c>
      <c r="I1379" s="16" t="str">
        <f>IFERROR(VLOOKUP(E1379,'Promociones Vigentes'!A:C,3,),"")</f>
        <v/>
      </c>
      <c r="J1379" s="20">
        <f t="shared" si="42"/>
        <v>119.75</v>
      </c>
      <c r="K1379" s="20">
        <f t="shared" si="43"/>
        <v>116.83</v>
      </c>
      <c r="L1379" s="16" t="str">
        <f>IFERROR(VLOOKUP(E1379,'Promociones Vigentes'!A:D,4,),"")</f>
        <v/>
      </c>
    </row>
    <row r="1380" spans="1:12" x14ac:dyDescent="0.3">
      <c r="A1380" s="105" t="s">
        <v>738</v>
      </c>
      <c r="B1380" s="105" t="s">
        <v>353</v>
      </c>
      <c r="C1380" s="47">
        <v>7792378001675</v>
      </c>
      <c r="D1380" s="106">
        <v>20</v>
      </c>
      <c r="E1380" s="106" t="s">
        <v>812</v>
      </c>
      <c r="F1380" s="46">
        <v>65.37</v>
      </c>
      <c r="G1380" s="46">
        <v>63.78</v>
      </c>
      <c r="H1380" s="16" t="str">
        <f>IFERROR(VLOOKUP(E1380,'Promociones Vigentes'!A:B,2,),"")</f>
        <v/>
      </c>
      <c r="I1380" s="16" t="str">
        <f>IFERROR(VLOOKUP(E1380,'Promociones Vigentes'!A:C,3,),"")</f>
        <v/>
      </c>
      <c r="J1380" s="20">
        <f t="shared" si="42"/>
        <v>65.37</v>
      </c>
      <c r="K1380" s="20">
        <f t="shared" si="43"/>
        <v>63.78</v>
      </c>
      <c r="L1380" s="16" t="str">
        <f>IFERROR(VLOOKUP(E1380,'Promociones Vigentes'!A:D,4,),"")</f>
        <v/>
      </c>
    </row>
    <row r="1381" spans="1:12" x14ac:dyDescent="0.3">
      <c r="A1381" s="105" t="s">
        <v>738</v>
      </c>
      <c r="B1381" s="105" t="s">
        <v>399</v>
      </c>
      <c r="C1381" s="47">
        <v>7792378001750</v>
      </c>
      <c r="D1381" s="106">
        <v>6</v>
      </c>
      <c r="E1381" s="106" t="s">
        <v>875</v>
      </c>
      <c r="F1381" s="46">
        <v>208.47</v>
      </c>
      <c r="G1381" s="46">
        <v>203.39</v>
      </c>
      <c r="H1381" s="16" t="str">
        <f>IFERROR(VLOOKUP(E1381,'Promociones Vigentes'!A:B,2,),"")</f>
        <v/>
      </c>
      <c r="I1381" s="16" t="str">
        <f>IFERROR(VLOOKUP(E1381,'Promociones Vigentes'!A:C,3,),"")</f>
        <v/>
      </c>
      <c r="J1381" s="20">
        <f t="shared" si="42"/>
        <v>208.47</v>
      </c>
      <c r="K1381" s="20">
        <f t="shared" si="43"/>
        <v>203.39</v>
      </c>
      <c r="L1381" s="16" t="str">
        <f>IFERROR(VLOOKUP(E1381,'Promociones Vigentes'!A:D,4,),"")</f>
        <v/>
      </c>
    </row>
    <row r="1382" spans="1:12" x14ac:dyDescent="0.3">
      <c r="A1382" s="105" t="s">
        <v>738</v>
      </c>
      <c r="B1382" s="105" t="s">
        <v>353</v>
      </c>
      <c r="C1382" s="47">
        <v>7792378113590</v>
      </c>
      <c r="D1382" s="106">
        <v>12</v>
      </c>
      <c r="E1382" s="106" t="s">
        <v>813</v>
      </c>
      <c r="F1382" s="46">
        <v>127.67</v>
      </c>
      <c r="G1382" s="46">
        <v>124.56</v>
      </c>
      <c r="H1382" s="16" t="str">
        <f>IFERROR(VLOOKUP(E1382,'Promociones Vigentes'!A:B,2,),"")</f>
        <v/>
      </c>
      <c r="I1382" s="16" t="str">
        <f>IFERROR(VLOOKUP(E1382,'Promociones Vigentes'!A:C,3,),"")</f>
        <v/>
      </c>
      <c r="J1382" s="20">
        <f t="shared" si="42"/>
        <v>127.67</v>
      </c>
      <c r="K1382" s="20">
        <f t="shared" si="43"/>
        <v>124.56</v>
      </c>
      <c r="L1382" s="16" t="str">
        <f>IFERROR(VLOOKUP(E1382,'Promociones Vigentes'!A:D,4,),"")</f>
        <v/>
      </c>
    </row>
    <row r="1383" spans="1:12" x14ac:dyDescent="0.3">
      <c r="A1383" s="105" t="s">
        <v>738</v>
      </c>
      <c r="B1383" s="105" t="s">
        <v>353</v>
      </c>
      <c r="C1383" s="47">
        <v>7792378113606</v>
      </c>
      <c r="D1383" s="106">
        <v>6</v>
      </c>
      <c r="E1383" s="106" t="s">
        <v>814</v>
      </c>
      <c r="F1383" s="46">
        <v>208.47</v>
      </c>
      <c r="G1383" s="46">
        <v>203.39</v>
      </c>
      <c r="H1383" s="16" t="str">
        <f>IFERROR(VLOOKUP(E1383,'Promociones Vigentes'!A:B,2,),"")</f>
        <v/>
      </c>
      <c r="I1383" s="16" t="str">
        <f>IFERROR(VLOOKUP(E1383,'Promociones Vigentes'!A:C,3,),"")</f>
        <v/>
      </c>
      <c r="J1383" s="20">
        <f t="shared" si="42"/>
        <v>208.47</v>
      </c>
      <c r="K1383" s="20">
        <f t="shared" si="43"/>
        <v>203.39</v>
      </c>
      <c r="L1383" s="16" t="str">
        <f>IFERROR(VLOOKUP(E1383,'Promociones Vigentes'!A:D,4,),"")</f>
        <v/>
      </c>
    </row>
    <row r="1384" spans="1:12" x14ac:dyDescent="0.3">
      <c r="A1384" s="105" t="s">
        <v>738</v>
      </c>
      <c r="B1384" s="105" t="s">
        <v>1053</v>
      </c>
      <c r="C1384" s="47">
        <v>650240011351</v>
      </c>
      <c r="D1384" s="106">
        <v>10</v>
      </c>
      <c r="E1384" s="106" t="s">
        <v>1055</v>
      </c>
      <c r="F1384" s="46">
        <v>9617.5300000000007</v>
      </c>
      <c r="G1384" s="46">
        <v>9617.5300000000007</v>
      </c>
      <c r="H1384" s="16" t="str">
        <f>IFERROR(VLOOKUP(E1384,'Promociones Vigentes'!A:B,2,),"")</f>
        <v/>
      </c>
      <c r="I1384" s="16" t="str">
        <f>IFERROR(VLOOKUP(E1384,'Promociones Vigentes'!A:C,3,),"")</f>
        <v/>
      </c>
      <c r="J1384" s="20">
        <f t="shared" si="42"/>
        <v>9617.5300000000007</v>
      </c>
      <c r="K1384" s="20">
        <f t="shared" si="43"/>
        <v>9617.5300000000007</v>
      </c>
      <c r="L1384" s="16" t="str">
        <f>IFERROR(VLOOKUP(E1384,'Promociones Vigentes'!A:D,4,),"")</f>
        <v/>
      </c>
    </row>
    <row r="1385" spans="1:12" x14ac:dyDescent="0.3">
      <c r="A1385" s="105" t="s">
        <v>738</v>
      </c>
      <c r="B1385" s="105" t="s">
        <v>1054</v>
      </c>
      <c r="C1385" s="47">
        <v>779083900120</v>
      </c>
      <c r="D1385" s="106">
        <v>52</v>
      </c>
      <c r="E1385" s="106" t="s">
        <v>1056</v>
      </c>
      <c r="F1385" s="46">
        <v>541.52</v>
      </c>
      <c r="G1385" s="46">
        <v>541.52</v>
      </c>
      <c r="H1385" s="16" t="str">
        <f>IFERROR(VLOOKUP(E1385,'Promociones Vigentes'!A:B,2,),"")</f>
        <v/>
      </c>
      <c r="I1385" s="16" t="str">
        <f>IFERROR(VLOOKUP(E1385,'Promociones Vigentes'!A:C,3,),"")</f>
        <v/>
      </c>
      <c r="J1385" s="20">
        <f t="shared" si="42"/>
        <v>541.52</v>
      </c>
      <c r="K1385" s="20">
        <f t="shared" si="43"/>
        <v>541.52</v>
      </c>
      <c r="L1385" s="16" t="str">
        <f>IFERROR(VLOOKUP(E1385,'Promociones Vigentes'!A:D,4,),"")</f>
        <v/>
      </c>
    </row>
    <row r="1386" spans="1:12" x14ac:dyDescent="0.3">
      <c r="A1386" s="105" t="s">
        <v>738</v>
      </c>
      <c r="B1386" s="105" t="s">
        <v>126</v>
      </c>
      <c r="C1386" s="47">
        <v>7790940003034</v>
      </c>
      <c r="D1386" s="106">
        <v>40</v>
      </c>
      <c r="E1386" s="106" t="s">
        <v>129</v>
      </c>
      <c r="F1386" s="46">
        <v>447</v>
      </c>
      <c r="G1386" s="46">
        <v>437.02</v>
      </c>
      <c r="H1386" s="16" t="str">
        <f>IFERROR(VLOOKUP(E1386,'Promociones Vigentes'!A:B,2,),"")</f>
        <v/>
      </c>
      <c r="I1386" s="16" t="str">
        <f>IFERROR(VLOOKUP(E1386,'Promociones Vigentes'!A:C,3,),"")</f>
        <v/>
      </c>
      <c r="J1386" s="20">
        <f t="shared" si="42"/>
        <v>447</v>
      </c>
      <c r="K1386" s="20">
        <f t="shared" si="43"/>
        <v>437.02</v>
      </c>
      <c r="L1386" s="16" t="str">
        <f>IFERROR(VLOOKUP(E1386,'Promociones Vigentes'!A:D,4,),"")</f>
        <v/>
      </c>
    </row>
    <row r="1387" spans="1:12" x14ac:dyDescent="0.3">
      <c r="A1387" s="105" t="s">
        <v>738</v>
      </c>
      <c r="B1387" s="105" t="s">
        <v>126</v>
      </c>
      <c r="C1387" s="47">
        <v>7790940003089</v>
      </c>
      <c r="D1387" s="106">
        <v>10</v>
      </c>
      <c r="E1387" s="106" t="s">
        <v>131</v>
      </c>
      <c r="F1387" s="46">
        <v>1923.69</v>
      </c>
      <c r="G1387" s="46">
        <v>1880.7</v>
      </c>
      <c r="H1387" s="16" t="str">
        <f>IFERROR(VLOOKUP(E1387,'Promociones Vigentes'!A:B,2,),"")</f>
        <v/>
      </c>
      <c r="I1387" s="16" t="str">
        <f>IFERROR(VLOOKUP(E1387,'Promociones Vigentes'!A:C,3,),"")</f>
        <v/>
      </c>
      <c r="J1387" s="20">
        <f t="shared" si="42"/>
        <v>1923.69</v>
      </c>
      <c r="K1387" s="20">
        <f t="shared" si="43"/>
        <v>1880.7</v>
      </c>
      <c r="L1387" s="16" t="str">
        <f>IFERROR(VLOOKUP(E1387,'Promociones Vigentes'!A:D,4,),"")</f>
        <v/>
      </c>
    </row>
    <row r="1388" spans="1:12" x14ac:dyDescent="0.3">
      <c r="A1388" s="105" t="s">
        <v>738</v>
      </c>
      <c r="B1388" s="105" t="s">
        <v>126</v>
      </c>
      <c r="C1388" s="47">
        <v>7790940000026</v>
      </c>
      <c r="D1388" s="106">
        <v>20</v>
      </c>
      <c r="E1388" s="106" t="s">
        <v>127</v>
      </c>
      <c r="F1388" s="46">
        <v>889.22</v>
      </c>
      <c r="G1388" s="46">
        <v>869.35</v>
      </c>
      <c r="H1388" s="16" t="str">
        <f>IFERROR(VLOOKUP(E1388,'Promociones Vigentes'!A:B,2,),"")</f>
        <v/>
      </c>
      <c r="I1388" s="16" t="str">
        <f>IFERROR(VLOOKUP(E1388,'Promociones Vigentes'!A:C,3,),"")</f>
        <v/>
      </c>
      <c r="J1388" s="20">
        <f t="shared" si="42"/>
        <v>889.22</v>
      </c>
      <c r="K1388" s="20">
        <f t="shared" si="43"/>
        <v>869.35</v>
      </c>
      <c r="L1388" s="16" t="str">
        <f>IFERROR(VLOOKUP(E1388,'Promociones Vigentes'!A:D,4,),"")</f>
        <v/>
      </c>
    </row>
    <row r="1389" spans="1:12" x14ac:dyDescent="0.3">
      <c r="A1389" s="105" t="s">
        <v>738</v>
      </c>
      <c r="B1389" s="105" t="s">
        <v>126</v>
      </c>
      <c r="C1389" s="47">
        <v>7790940003065</v>
      </c>
      <c r="D1389" s="106">
        <v>10</v>
      </c>
      <c r="E1389" s="106" t="s">
        <v>130</v>
      </c>
      <c r="F1389" s="46">
        <v>2976.66</v>
      </c>
      <c r="G1389" s="46">
        <v>2910.13</v>
      </c>
      <c r="H1389" s="16" t="str">
        <f>IFERROR(VLOOKUP(E1389,'Promociones Vigentes'!A:B,2,),"")</f>
        <v/>
      </c>
      <c r="I1389" s="16" t="str">
        <f>IFERROR(VLOOKUP(E1389,'Promociones Vigentes'!A:C,3,),"")</f>
        <v/>
      </c>
      <c r="J1389" s="20">
        <f t="shared" si="42"/>
        <v>2976.66</v>
      </c>
      <c r="K1389" s="20">
        <f t="shared" si="43"/>
        <v>2910.13</v>
      </c>
      <c r="L1389" s="16" t="str">
        <f>IFERROR(VLOOKUP(E1389,'Promociones Vigentes'!A:D,4,),"")</f>
        <v/>
      </c>
    </row>
    <row r="1390" spans="1:12" x14ac:dyDescent="0.3">
      <c r="A1390" s="105" t="s">
        <v>738</v>
      </c>
      <c r="B1390" s="105" t="s">
        <v>54</v>
      </c>
      <c r="C1390" s="47">
        <v>7790139000462</v>
      </c>
      <c r="D1390" s="106">
        <v>15</v>
      </c>
      <c r="E1390" s="106" t="s">
        <v>1695</v>
      </c>
      <c r="F1390" s="46">
        <v>1076.0999999999999</v>
      </c>
      <c r="G1390" s="46">
        <v>1015.64</v>
      </c>
      <c r="H1390" s="16" t="str">
        <f>IFERROR(VLOOKUP(E1390,'Promociones Vigentes'!A:B,2,),"")</f>
        <v/>
      </c>
      <c r="I1390" s="16" t="str">
        <f>IFERROR(VLOOKUP(E1390,'Promociones Vigentes'!A:C,3,),"")</f>
        <v/>
      </c>
      <c r="J1390" s="20">
        <f t="shared" si="42"/>
        <v>1076.0999999999999</v>
      </c>
      <c r="K1390" s="20">
        <f t="shared" si="43"/>
        <v>1015.64</v>
      </c>
      <c r="L1390" s="16" t="str">
        <f>IFERROR(VLOOKUP(E1390,'Promociones Vigentes'!A:D,4,),"")</f>
        <v/>
      </c>
    </row>
    <row r="1391" spans="1:12" x14ac:dyDescent="0.3">
      <c r="A1391" s="105" t="s">
        <v>738</v>
      </c>
      <c r="B1391" s="105" t="s">
        <v>50</v>
      </c>
      <c r="C1391" s="47">
        <v>7790375001292</v>
      </c>
      <c r="D1391" s="106">
        <v>8</v>
      </c>
      <c r="E1391" s="106" t="s">
        <v>1582</v>
      </c>
      <c r="F1391" s="46">
        <v>6155.39</v>
      </c>
      <c r="G1391" s="46">
        <v>6155.39</v>
      </c>
      <c r="H1391" s="16" t="str">
        <f>IFERROR(VLOOKUP(E1391,'Promociones Vigentes'!A:B,2,),"")</f>
        <v/>
      </c>
      <c r="I1391" s="16" t="str">
        <f>IFERROR(VLOOKUP(E1391,'Promociones Vigentes'!A:C,3,),"")</f>
        <v/>
      </c>
      <c r="J1391" s="20">
        <f t="shared" si="42"/>
        <v>6155.39</v>
      </c>
      <c r="K1391" s="20">
        <f t="shared" si="43"/>
        <v>6155.39</v>
      </c>
      <c r="L1391" s="16" t="str">
        <f>IFERROR(VLOOKUP(E1391,'Promociones Vigentes'!A:D,4,),"")</f>
        <v/>
      </c>
    </row>
    <row r="1392" spans="1:12" x14ac:dyDescent="0.3">
      <c r="A1392" s="105" t="s">
        <v>738</v>
      </c>
      <c r="B1392" s="105" t="s">
        <v>533</v>
      </c>
      <c r="C1392" s="47">
        <v>7798074284541</v>
      </c>
      <c r="D1392" s="106">
        <v>18</v>
      </c>
      <c r="E1392" s="106" t="s">
        <v>1732</v>
      </c>
      <c r="F1392" s="46">
        <v>7756.41</v>
      </c>
      <c r="G1392" s="46">
        <v>7756.41</v>
      </c>
      <c r="H1392" s="16" t="str">
        <f>IFERROR(VLOOKUP(E1392,'Promociones Vigentes'!A:B,2,),"")</f>
        <v/>
      </c>
      <c r="I1392" s="16" t="str">
        <f>IFERROR(VLOOKUP(E1392,'Promociones Vigentes'!A:C,3,),"")</f>
        <v/>
      </c>
      <c r="J1392" s="20">
        <f t="shared" si="42"/>
        <v>7756.41</v>
      </c>
      <c r="K1392" s="20">
        <f t="shared" si="43"/>
        <v>7756.41</v>
      </c>
      <c r="L1392" s="16" t="str">
        <f>IFERROR(VLOOKUP(E1392,'Promociones Vigentes'!A:D,4,),"")</f>
        <v/>
      </c>
    </row>
    <row r="1393" spans="1:12" x14ac:dyDescent="0.3">
      <c r="A1393" s="105" t="s">
        <v>738</v>
      </c>
      <c r="B1393" s="105" t="s">
        <v>50</v>
      </c>
      <c r="C1393" s="47">
        <v>7790375001308</v>
      </c>
      <c r="D1393" s="106">
        <v>9</v>
      </c>
      <c r="E1393" s="106" t="s">
        <v>1977</v>
      </c>
      <c r="F1393" s="46">
        <v>3325.37</v>
      </c>
      <c r="G1393" s="46">
        <v>3325.37</v>
      </c>
      <c r="H1393" s="16" t="str">
        <f>IFERROR(VLOOKUP(E1393,'Promociones Vigentes'!A:B,2,),"")</f>
        <v/>
      </c>
      <c r="I1393" s="16" t="str">
        <f>IFERROR(VLOOKUP(E1393,'Promociones Vigentes'!A:C,3,),"")</f>
        <v/>
      </c>
      <c r="J1393" s="20">
        <f t="shared" si="42"/>
        <v>3325.37</v>
      </c>
      <c r="K1393" s="20">
        <f t="shared" si="43"/>
        <v>3325.37</v>
      </c>
      <c r="L1393" s="16" t="str">
        <f>IFERROR(VLOOKUP(E1393,'Promociones Vigentes'!A:D,4,),"")</f>
        <v/>
      </c>
    </row>
    <row r="1394" spans="1:12" x14ac:dyDescent="0.3">
      <c r="A1394" s="105" t="s">
        <v>738</v>
      </c>
      <c r="B1394" s="105" t="s">
        <v>50</v>
      </c>
      <c r="C1394" s="47">
        <v>7790375000134</v>
      </c>
      <c r="D1394" s="106">
        <v>8</v>
      </c>
      <c r="E1394" s="106" t="s">
        <v>3170</v>
      </c>
      <c r="F1394" s="46">
        <v>10670.02</v>
      </c>
      <c r="G1394" s="46">
        <v>10670.02</v>
      </c>
      <c r="H1394" s="16" t="str">
        <f>IFERROR(VLOOKUP(E1394,'Promociones Vigentes'!A:B,2,),"")</f>
        <v/>
      </c>
      <c r="I1394" s="16" t="str">
        <f>IFERROR(VLOOKUP(E1394,'Promociones Vigentes'!A:C,3,),"")</f>
        <v/>
      </c>
      <c r="J1394" s="20">
        <f t="shared" si="42"/>
        <v>10670.02</v>
      </c>
      <c r="K1394" s="20">
        <f t="shared" si="43"/>
        <v>10670.02</v>
      </c>
      <c r="L1394" s="16" t="str">
        <f>IFERROR(VLOOKUP(E1394,'Promociones Vigentes'!A:D,4,),"")</f>
        <v/>
      </c>
    </row>
    <row r="1395" spans="1:12" x14ac:dyDescent="0.3">
      <c r="A1395" s="105" t="s">
        <v>738</v>
      </c>
      <c r="B1395" s="105" t="s">
        <v>730</v>
      </c>
      <c r="C1395" s="47">
        <v>7798103771356</v>
      </c>
      <c r="D1395" s="106">
        <v>6</v>
      </c>
      <c r="E1395" s="106" t="s">
        <v>2612</v>
      </c>
      <c r="F1395" s="46">
        <v>471.91</v>
      </c>
      <c r="G1395" s="46">
        <v>462.47</v>
      </c>
      <c r="H1395" s="16" t="str">
        <f>IFERROR(VLOOKUP(E1395,'Promociones Vigentes'!A:B,2,),"")</f>
        <v/>
      </c>
      <c r="I1395" s="16" t="str">
        <f>IFERROR(VLOOKUP(E1395,'Promociones Vigentes'!A:C,3,),"")</f>
        <v/>
      </c>
      <c r="J1395" s="20">
        <f t="shared" si="42"/>
        <v>471.91</v>
      </c>
      <c r="K1395" s="20">
        <f t="shared" si="43"/>
        <v>462.47</v>
      </c>
      <c r="L1395" s="16" t="str">
        <f>IFERROR(VLOOKUP(E1395,'Promociones Vigentes'!A:D,4,),"")</f>
        <v/>
      </c>
    </row>
    <row r="1396" spans="1:12" x14ac:dyDescent="0.3">
      <c r="A1396" s="105" t="s">
        <v>738</v>
      </c>
      <c r="B1396" s="105" t="s">
        <v>353</v>
      </c>
      <c r="C1396" s="47">
        <v>7792378001682</v>
      </c>
      <c r="D1396" s="106">
        <v>20</v>
      </c>
      <c r="E1396" s="106" t="s">
        <v>354</v>
      </c>
      <c r="F1396" s="46">
        <v>203.99</v>
      </c>
      <c r="G1396" s="46">
        <v>203.99</v>
      </c>
      <c r="H1396" s="16" t="str">
        <f>IFERROR(VLOOKUP(E1396,'Promociones Vigentes'!A:B,2,),"")</f>
        <v/>
      </c>
      <c r="I1396" s="16" t="str">
        <f>IFERROR(VLOOKUP(E1396,'Promociones Vigentes'!A:C,3,),"")</f>
        <v/>
      </c>
      <c r="J1396" s="20">
        <f t="shared" si="42"/>
        <v>203.99</v>
      </c>
      <c r="K1396" s="20">
        <f t="shared" si="43"/>
        <v>203.99</v>
      </c>
      <c r="L1396" s="16" t="str">
        <f>IFERROR(VLOOKUP(E1396,'Promociones Vigentes'!A:D,4,),"")</f>
        <v/>
      </c>
    </row>
    <row r="1397" spans="1:12" x14ac:dyDescent="0.3">
      <c r="A1397" s="105" t="s">
        <v>738</v>
      </c>
      <c r="B1397" s="105" t="s">
        <v>803</v>
      </c>
      <c r="C1397" s="47">
        <v>7791940000191</v>
      </c>
      <c r="D1397" s="106">
        <v>12</v>
      </c>
      <c r="E1397" s="106" t="s">
        <v>2914</v>
      </c>
      <c r="F1397" s="46">
        <v>13954.1</v>
      </c>
      <c r="G1397" s="46">
        <v>13954.1</v>
      </c>
      <c r="H1397" s="16" t="str">
        <f>IFERROR(VLOOKUP(E1397,'Promociones Vigentes'!A:B,2,),"")</f>
        <v/>
      </c>
      <c r="I1397" s="16" t="str">
        <f>IFERROR(VLOOKUP(E1397,'Promociones Vigentes'!A:C,3,),"")</f>
        <v/>
      </c>
      <c r="J1397" s="20">
        <f t="shared" si="42"/>
        <v>13954.1</v>
      </c>
      <c r="K1397" s="20">
        <f t="shared" si="43"/>
        <v>13954.1</v>
      </c>
      <c r="L1397" s="16" t="str">
        <f>IFERROR(VLOOKUP(E1397,'Promociones Vigentes'!A:D,4,),"")</f>
        <v/>
      </c>
    </row>
    <row r="1398" spans="1:12" x14ac:dyDescent="0.3">
      <c r="A1398" s="105" t="s">
        <v>738</v>
      </c>
      <c r="B1398" s="105" t="s">
        <v>229</v>
      </c>
      <c r="C1398" s="47">
        <v>7798013319617</v>
      </c>
      <c r="D1398" s="106">
        <v>48</v>
      </c>
      <c r="E1398" s="106" t="s">
        <v>1097</v>
      </c>
      <c r="F1398" s="46">
        <v>1934.83</v>
      </c>
      <c r="G1398" s="46">
        <v>1821.02</v>
      </c>
      <c r="H1398" s="16" t="str">
        <f>IFERROR(VLOOKUP(E1398,'Promociones Vigentes'!A:B,2,),"")</f>
        <v/>
      </c>
      <c r="I1398" s="16" t="str">
        <f>IFERROR(VLOOKUP(E1398,'Promociones Vigentes'!A:C,3,),"")</f>
        <v/>
      </c>
      <c r="J1398" s="20">
        <f t="shared" si="42"/>
        <v>1934.83</v>
      </c>
      <c r="K1398" s="20">
        <f t="shared" si="43"/>
        <v>1821.02</v>
      </c>
      <c r="L1398" s="16" t="str">
        <f>IFERROR(VLOOKUP(E1398,'Promociones Vigentes'!A:D,4,),"")</f>
        <v/>
      </c>
    </row>
    <row r="1399" spans="1:12" x14ac:dyDescent="0.3">
      <c r="A1399" s="105" t="s">
        <v>738</v>
      </c>
      <c r="B1399" s="105" t="s">
        <v>387</v>
      </c>
      <c r="C1399" s="47">
        <v>7790274000167</v>
      </c>
      <c r="D1399" s="106">
        <v>12</v>
      </c>
      <c r="E1399" s="106" t="s">
        <v>1043</v>
      </c>
      <c r="F1399" s="46">
        <v>2879.93</v>
      </c>
      <c r="G1399" s="46">
        <v>2879.93</v>
      </c>
      <c r="H1399" s="16" t="str">
        <f>IFERROR(VLOOKUP(E1399,'Promociones Vigentes'!A:B,2,),"")</f>
        <v/>
      </c>
      <c r="I1399" s="16" t="str">
        <f>IFERROR(VLOOKUP(E1399,'Promociones Vigentes'!A:C,3,),"")</f>
        <v/>
      </c>
      <c r="J1399" s="20">
        <f t="shared" si="42"/>
        <v>2879.93</v>
      </c>
      <c r="K1399" s="20">
        <f t="shared" si="43"/>
        <v>2879.93</v>
      </c>
      <c r="L1399" s="16" t="str">
        <f>IFERROR(VLOOKUP(E1399,'Promociones Vigentes'!A:D,4,),"")</f>
        <v/>
      </c>
    </row>
    <row r="1400" spans="1:12" x14ac:dyDescent="0.3">
      <c r="A1400" s="105" t="s">
        <v>738</v>
      </c>
      <c r="B1400" s="105" t="s">
        <v>104</v>
      </c>
      <c r="C1400" s="47">
        <v>7798154220049</v>
      </c>
      <c r="D1400" s="106" t="e">
        <v>#NUM!</v>
      </c>
      <c r="E1400" s="106" t="s">
        <v>1801</v>
      </c>
      <c r="F1400" s="46">
        <v>1365.38</v>
      </c>
      <c r="G1400" s="46">
        <v>1365.38</v>
      </c>
      <c r="H1400" s="16" t="str">
        <f>IFERROR(VLOOKUP(E1400,'Promociones Vigentes'!A:B,2,),"")</f>
        <v/>
      </c>
      <c r="I1400" s="16" t="str">
        <f>IFERROR(VLOOKUP(E1400,'Promociones Vigentes'!A:C,3,),"")</f>
        <v/>
      </c>
      <c r="J1400" s="20">
        <f t="shared" si="42"/>
        <v>1365.38</v>
      </c>
      <c r="K1400" s="20">
        <f t="shared" si="43"/>
        <v>1365.38</v>
      </c>
      <c r="L1400" s="16" t="str">
        <f>IFERROR(VLOOKUP(E1400,'Promociones Vigentes'!A:D,4,),"")</f>
        <v/>
      </c>
    </row>
    <row r="1401" spans="1:12" x14ac:dyDescent="0.3">
      <c r="A1401" s="105" t="s">
        <v>738</v>
      </c>
      <c r="B1401" s="105" t="s">
        <v>134</v>
      </c>
      <c r="C1401" s="47">
        <v>7790274001744</v>
      </c>
      <c r="D1401" s="106">
        <v>24</v>
      </c>
      <c r="E1401" s="106" t="s">
        <v>836</v>
      </c>
      <c r="F1401" s="46">
        <v>480.3</v>
      </c>
      <c r="G1401" s="46">
        <v>480.3</v>
      </c>
      <c r="H1401" s="16" t="str">
        <f>IFERROR(VLOOKUP(E1401,'Promociones Vigentes'!A:B,2,),"")</f>
        <v/>
      </c>
      <c r="I1401" s="16" t="str">
        <f>IFERROR(VLOOKUP(E1401,'Promociones Vigentes'!A:C,3,),"")</f>
        <v/>
      </c>
      <c r="J1401" s="20">
        <f t="shared" si="42"/>
        <v>480.3</v>
      </c>
      <c r="K1401" s="20">
        <f t="shared" si="43"/>
        <v>480.3</v>
      </c>
      <c r="L1401" s="16" t="str">
        <f>IFERROR(VLOOKUP(E1401,'Promociones Vigentes'!A:D,4,),"")</f>
        <v/>
      </c>
    </row>
    <row r="1402" spans="1:12" x14ac:dyDescent="0.3">
      <c r="A1402" s="105" t="s">
        <v>738</v>
      </c>
      <c r="B1402" s="105" t="s">
        <v>256</v>
      </c>
      <c r="C1402" s="47">
        <v>9990000002016</v>
      </c>
      <c r="D1402" s="106">
        <v>16</v>
      </c>
      <c r="E1402" s="106" t="s">
        <v>993</v>
      </c>
      <c r="F1402" s="46">
        <v>16384.560000000001</v>
      </c>
      <c r="G1402" s="46">
        <v>16384.560000000001</v>
      </c>
      <c r="H1402" s="16" t="str">
        <f>IFERROR(VLOOKUP(E1402,'Promociones Vigentes'!A:B,2,),"")</f>
        <v/>
      </c>
      <c r="I1402" s="16" t="str">
        <f>IFERROR(VLOOKUP(E1402,'Promociones Vigentes'!A:C,3,),"")</f>
        <v/>
      </c>
      <c r="J1402" s="20">
        <f t="shared" si="42"/>
        <v>16384.560000000001</v>
      </c>
      <c r="K1402" s="20">
        <f t="shared" si="43"/>
        <v>16384.560000000001</v>
      </c>
      <c r="L1402" s="16" t="str">
        <f>IFERROR(VLOOKUP(E1402,'Promociones Vigentes'!A:D,4,),"")</f>
        <v/>
      </c>
    </row>
    <row r="1403" spans="1:12" x14ac:dyDescent="0.3">
      <c r="A1403" s="105" t="s">
        <v>738</v>
      </c>
      <c r="B1403" s="105" t="s">
        <v>341</v>
      </c>
      <c r="C1403" s="47">
        <v>7798023020435</v>
      </c>
      <c r="D1403" s="106">
        <v>24</v>
      </c>
      <c r="E1403" s="106" t="s">
        <v>2300</v>
      </c>
      <c r="F1403" s="46">
        <v>2362.11</v>
      </c>
      <c r="G1403" s="46">
        <v>2362.11</v>
      </c>
      <c r="H1403" s="16" t="str">
        <f>IFERROR(VLOOKUP(E1403,'Promociones Vigentes'!A:B,2,),"")</f>
        <v/>
      </c>
      <c r="I1403" s="16" t="str">
        <f>IFERROR(VLOOKUP(E1403,'Promociones Vigentes'!A:C,3,),"")</f>
        <v/>
      </c>
      <c r="J1403" s="20">
        <f t="shared" si="42"/>
        <v>2362.11</v>
      </c>
      <c r="K1403" s="20">
        <f t="shared" si="43"/>
        <v>2362.11</v>
      </c>
      <c r="L1403" s="16" t="str">
        <f>IFERROR(VLOOKUP(E1403,'Promociones Vigentes'!A:D,4,),"")</f>
        <v/>
      </c>
    </row>
    <row r="1404" spans="1:12" x14ac:dyDescent="0.3">
      <c r="A1404" s="105" t="s">
        <v>738</v>
      </c>
      <c r="B1404" s="105" t="s">
        <v>163</v>
      </c>
      <c r="C1404" s="47">
        <v>7790274000884</v>
      </c>
      <c r="D1404" s="106">
        <v>24</v>
      </c>
      <c r="E1404" s="106" t="s">
        <v>1057</v>
      </c>
      <c r="F1404" s="46">
        <v>599.39</v>
      </c>
      <c r="G1404" s="46">
        <v>599.39</v>
      </c>
      <c r="H1404" s="16" t="str">
        <f>IFERROR(VLOOKUP(E1404,'Promociones Vigentes'!A:B,2,),"")</f>
        <v/>
      </c>
      <c r="I1404" s="16" t="str">
        <f>IFERROR(VLOOKUP(E1404,'Promociones Vigentes'!A:C,3,),"")</f>
        <v/>
      </c>
      <c r="J1404" s="20">
        <f t="shared" si="42"/>
        <v>599.39</v>
      </c>
      <c r="K1404" s="20">
        <f t="shared" si="43"/>
        <v>599.39</v>
      </c>
      <c r="L1404" s="16" t="str">
        <f>IFERROR(VLOOKUP(E1404,'Promociones Vigentes'!A:D,4,),"")</f>
        <v/>
      </c>
    </row>
    <row r="1405" spans="1:12" x14ac:dyDescent="0.3">
      <c r="A1405" s="105" t="s">
        <v>738</v>
      </c>
      <c r="B1405" s="105" t="s">
        <v>803</v>
      </c>
      <c r="C1405" s="47">
        <v>7791940123562</v>
      </c>
      <c r="D1405" s="106">
        <v>24</v>
      </c>
      <c r="E1405" s="106" t="s">
        <v>2915</v>
      </c>
      <c r="F1405" s="46">
        <v>13209.84</v>
      </c>
      <c r="G1405" s="46">
        <v>13209.84</v>
      </c>
      <c r="H1405" s="16" t="str">
        <f>IFERROR(VLOOKUP(E1405,'Promociones Vigentes'!A:B,2,),"")</f>
        <v/>
      </c>
      <c r="I1405" s="16" t="str">
        <f>IFERROR(VLOOKUP(E1405,'Promociones Vigentes'!A:C,3,),"")</f>
        <v/>
      </c>
      <c r="J1405" s="20">
        <f t="shared" si="42"/>
        <v>13209.84</v>
      </c>
      <c r="K1405" s="20">
        <f t="shared" si="43"/>
        <v>13209.84</v>
      </c>
      <c r="L1405" s="16" t="str">
        <f>IFERROR(VLOOKUP(E1405,'Promociones Vigentes'!A:D,4,),"")</f>
        <v/>
      </c>
    </row>
    <row r="1406" spans="1:12" x14ac:dyDescent="0.3">
      <c r="A1406" s="105" t="s">
        <v>738</v>
      </c>
      <c r="B1406" s="105" t="s">
        <v>804</v>
      </c>
      <c r="C1406" s="47">
        <v>7791905023623</v>
      </c>
      <c r="D1406" s="106">
        <v>12</v>
      </c>
      <c r="E1406" s="106" t="s">
        <v>2618</v>
      </c>
      <c r="F1406" s="46">
        <v>1393.37</v>
      </c>
      <c r="G1406" s="46">
        <v>1315.96</v>
      </c>
      <c r="H1406" s="16" t="str">
        <f>IFERROR(VLOOKUP(E1406,'Promociones Vigentes'!A:B,2,),"")</f>
        <v/>
      </c>
      <c r="I1406" s="16" t="str">
        <f>IFERROR(VLOOKUP(E1406,'Promociones Vigentes'!A:C,3,),"")</f>
        <v/>
      </c>
      <c r="J1406" s="20">
        <f t="shared" si="42"/>
        <v>1393.37</v>
      </c>
      <c r="K1406" s="20">
        <f t="shared" si="43"/>
        <v>1315.96</v>
      </c>
      <c r="L1406" s="16" t="str">
        <f>IFERROR(VLOOKUP(E1406,'Promociones Vigentes'!A:D,4,),"")</f>
        <v/>
      </c>
    </row>
    <row r="1407" spans="1:12" x14ac:dyDescent="0.3">
      <c r="A1407" s="105" t="s">
        <v>738</v>
      </c>
      <c r="B1407" s="105" t="s">
        <v>134</v>
      </c>
      <c r="C1407" s="47">
        <v>7790274000181</v>
      </c>
      <c r="D1407" s="106">
        <v>12</v>
      </c>
      <c r="E1407" s="106" t="s">
        <v>901</v>
      </c>
      <c r="F1407" s="46">
        <v>941.22</v>
      </c>
      <c r="G1407" s="46">
        <v>941.22</v>
      </c>
      <c r="H1407" s="16" t="str">
        <f>IFERROR(VLOOKUP(E1407,'Promociones Vigentes'!A:B,2,),"")</f>
        <v/>
      </c>
      <c r="I1407" s="16" t="str">
        <f>IFERROR(VLOOKUP(E1407,'Promociones Vigentes'!A:C,3,),"")</f>
        <v/>
      </c>
      <c r="J1407" s="20">
        <f t="shared" si="42"/>
        <v>941.22</v>
      </c>
      <c r="K1407" s="20">
        <f t="shared" si="43"/>
        <v>941.22</v>
      </c>
      <c r="L1407" s="16" t="str">
        <f>IFERROR(VLOOKUP(E1407,'Promociones Vigentes'!A:D,4,),"")</f>
        <v/>
      </c>
    </row>
    <row r="1408" spans="1:12" x14ac:dyDescent="0.3">
      <c r="A1408" s="105" t="s">
        <v>738</v>
      </c>
      <c r="B1408" s="105" t="s">
        <v>134</v>
      </c>
      <c r="C1408" s="47">
        <v>7798124240169</v>
      </c>
      <c r="D1408" s="106">
        <v>12</v>
      </c>
      <c r="E1408" s="106" t="s">
        <v>1058</v>
      </c>
      <c r="F1408" s="46">
        <v>1201.29</v>
      </c>
      <c r="G1408" s="46">
        <v>1201.29</v>
      </c>
      <c r="H1408" s="16" t="str">
        <f>IFERROR(VLOOKUP(E1408,'Promociones Vigentes'!A:B,2,),"")</f>
        <v/>
      </c>
      <c r="I1408" s="16" t="str">
        <f>IFERROR(VLOOKUP(E1408,'Promociones Vigentes'!A:C,3,),"")</f>
        <v/>
      </c>
      <c r="J1408" s="20">
        <f t="shared" si="42"/>
        <v>1201.29</v>
      </c>
      <c r="K1408" s="20">
        <f t="shared" si="43"/>
        <v>1201.29</v>
      </c>
      <c r="L1408" s="16" t="str">
        <f>IFERROR(VLOOKUP(E1408,'Promociones Vigentes'!A:D,4,),"")</f>
        <v/>
      </c>
    </row>
    <row r="1409" spans="1:12" x14ac:dyDescent="0.3">
      <c r="A1409" s="105" t="s">
        <v>738</v>
      </c>
      <c r="B1409" s="105" t="s">
        <v>134</v>
      </c>
      <c r="C1409" s="47">
        <v>7798033010730</v>
      </c>
      <c r="D1409" s="106">
        <v>12</v>
      </c>
      <c r="E1409" s="106" t="s">
        <v>1044</v>
      </c>
      <c r="F1409" s="46">
        <v>2919.82</v>
      </c>
      <c r="G1409" s="46">
        <v>2919.82</v>
      </c>
      <c r="H1409" s="16" t="str">
        <f>IFERROR(VLOOKUP(E1409,'Promociones Vigentes'!A:B,2,),"")</f>
        <v/>
      </c>
      <c r="I1409" s="16" t="str">
        <f>IFERROR(VLOOKUP(E1409,'Promociones Vigentes'!A:C,3,),"")</f>
        <v/>
      </c>
      <c r="J1409" s="20">
        <f t="shared" si="42"/>
        <v>2919.82</v>
      </c>
      <c r="K1409" s="20">
        <f t="shared" si="43"/>
        <v>2919.82</v>
      </c>
      <c r="L1409" s="16" t="str">
        <f>IFERROR(VLOOKUP(E1409,'Promociones Vigentes'!A:D,4,),"")</f>
        <v/>
      </c>
    </row>
    <row r="1410" spans="1:12" x14ac:dyDescent="0.3">
      <c r="A1410" s="105" t="s">
        <v>738</v>
      </c>
      <c r="B1410" s="105" t="s">
        <v>54</v>
      </c>
      <c r="C1410" s="47">
        <v>7790139003807</v>
      </c>
      <c r="D1410" s="106">
        <v>12</v>
      </c>
      <c r="E1410" s="106" t="s">
        <v>1652</v>
      </c>
      <c r="F1410" s="46">
        <v>1887.64</v>
      </c>
      <c r="G1410" s="46">
        <v>1781.59</v>
      </c>
      <c r="H1410" s="16" t="str">
        <f>IFERROR(VLOOKUP(E1410,'Promociones Vigentes'!A:B,2,),"")</f>
        <v/>
      </c>
      <c r="I1410" s="16" t="str">
        <f>IFERROR(VLOOKUP(E1410,'Promociones Vigentes'!A:C,3,),"")</f>
        <v/>
      </c>
      <c r="J1410" s="20">
        <f t="shared" ref="J1410:J1473" si="44">IF(F1410="","",IF(H1410="",F1410,F1410-(F1410*H1410/100)))</f>
        <v>1887.64</v>
      </c>
      <c r="K1410" s="20">
        <f t="shared" ref="K1410:K1473" si="45">IF(G1410="","",IF(H1410="",G1410,G1410-(G1410*H1410/100)))</f>
        <v>1781.59</v>
      </c>
      <c r="L1410" s="16" t="str">
        <f>IFERROR(VLOOKUP(E1410,'Promociones Vigentes'!A:D,4,),"")</f>
        <v/>
      </c>
    </row>
    <row r="1411" spans="1:12" x14ac:dyDescent="0.3">
      <c r="A1411" s="105" t="s">
        <v>738</v>
      </c>
      <c r="B1411" s="105" t="s">
        <v>152</v>
      </c>
      <c r="C1411" s="47">
        <v>7793742002502</v>
      </c>
      <c r="D1411" s="106">
        <v>25</v>
      </c>
      <c r="E1411" s="106" t="s">
        <v>1608</v>
      </c>
      <c r="F1411" s="46">
        <v>930.33</v>
      </c>
      <c r="G1411" s="46">
        <v>896.71</v>
      </c>
      <c r="H1411" s="16" t="str">
        <f>IFERROR(VLOOKUP(E1411,'Promociones Vigentes'!A:B,2,),"")</f>
        <v/>
      </c>
      <c r="I1411" s="16" t="str">
        <f>IFERROR(VLOOKUP(E1411,'Promociones Vigentes'!A:C,3,),"")</f>
        <v/>
      </c>
      <c r="J1411" s="20">
        <f t="shared" si="44"/>
        <v>930.33</v>
      </c>
      <c r="K1411" s="20">
        <f t="shared" si="45"/>
        <v>896.71</v>
      </c>
      <c r="L1411" s="16" t="str">
        <f>IFERROR(VLOOKUP(E1411,'Promociones Vigentes'!A:D,4,),"")</f>
        <v/>
      </c>
    </row>
    <row r="1412" spans="1:12" x14ac:dyDescent="0.3">
      <c r="A1412" s="105" t="s">
        <v>738</v>
      </c>
      <c r="B1412" s="105" t="s">
        <v>1882</v>
      </c>
      <c r="C1412" s="47">
        <v>7791520025095</v>
      </c>
      <c r="D1412" s="106">
        <v>10</v>
      </c>
      <c r="E1412" s="106" t="s">
        <v>1983</v>
      </c>
      <c r="F1412" s="46">
        <v>5045.2700000000004</v>
      </c>
      <c r="G1412" s="46">
        <v>5045.2700000000004</v>
      </c>
      <c r="H1412" s="16" t="str">
        <f>IFERROR(VLOOKUP(E1412,'Promociones Vigentes'!A:B,2,),"")</f>
        <v/>
      </c>
      <c r="I1412" s="16" t="str">
        <f>IFERROR(VLOOKUP(E1412,'Promociones Vigentes'!A:C,3,),"")</f>
        <v/>
      </c>
      <c r="J1412" s="20">
        <f t="shared" si="44"/>
        <v>5045.2700000000004</v>
      </c>
      <c r="K1412" s="20">
        <f t="shared" si="45"/>
        <v>5045.2700000000004</v>
      </c>
      <c r="L1412" s="16" t="str">
        <f>IFERROR(VLOOKUP(E1412,'Promociones Vigentes'!A:D,4,),"")</f>
        <v/>
      </c>
    </row>
    <row r="1413" spans="1:12" x14ac:dyDescent="0.3">
      <c r="A1413" s="105" t="s">
        <v>738</v>
      </c>
      <c r="B1413" s="105" t="s">
        <v>1882</v>
      </c>
      <c r="C1413" s="47">
        <v>7791520025118</v>
      </c>
      <c r="D1413" s="106">
        <v>10</v>
      </c>
      <c r="E1413" s="106" t="s">
        <v>1984</v>
      </c>
      <c r="F1413" s="46">
        <v>3116.32</v>
      </c>
      <c r="G1413" s="46">
        <v>3116.32</v>
      </c>
      <c r="H1413" s="16" t="str">
        <f>IFERROR(VLOOKUP(E1413,'Promociones Vigentes'!A:B,2,),"")</f>
        <v/>
      </c>
      <c r="I1413" s="16" t="str">
        <f>IFERROR(VLOOKUP(E1413,'Promociones Vigentes'!A:C,3,),"")</f>
        <v/>
      </c>
      <c r="J1413" s="20">
        <f t="shared" si="44"/>
        <v>3116.32</v>
      </c>
      <c r="K1413" s="20">
        <f t="shared" si="45"/>
        <v>3116.32</v>
      </c>
      <c r="L1413" s="16" t="str">
        <f>IFERROR(VLOOKUP(E1413,'Promociones Vigentes'!A:D,4,),"")</f>
        <v/>
      </c>
    </row>
    <row r="1414" spans="1:12" x14ac:dyDescent="0.3">
      <c r="A1414" s="105" t="s">
        <v>738</v>
      </c>
      <c r="B1414" s="105" t="s">
        <v>416</v>
      </c>
      <c r="C1414" s="47">
        <v>7798140257547</v>
      </c>
      <c r="D1414" s="106">
        <v>12</v>
      </c>
      <c r="E1414" s="106" t="s">
        <v>413</v>
      </c>
      <c r="F1414" s="46">
        <v>3839.73</v>
      </c>
      <c r="G1414" s="46">
        <v>3839.73</v>
      </c>
      <c r="H1414" s="16" t="str">
        <f>IFERROR(VLOOKUP(E1414,'Promociones Vigentes'!A:B,2,),"")</f>
        <v/>
      </c>
      <c r="I1414" s="16" t="str">
        <f>IFERROR(VLOOKUP(E1414,'Promociones Vigentes'!A:C,3,),"")</f>
        <v/>
      </c>
      <c r="J1414" s="20">
        <f t="shared" si="44"/>
        <v>3839.73</v>
      </c>
      <c r="K1414" s="20">
        <f t="shared" si="45"/>
        <v>3839.73</v>
      </c>
      <c r="L1414" s="16" t="str">
        <f>IFERROR(VLOOKUP(E1414,'Promociones Vigentes'!A:D,4,),"")</f>
        <v/>
      </c>
    </row>
    <row r="1415" spans="1:12" x14ac:dyDescent="0.3">
      <c r="A1415" s="105" t="s">
        <v>738</v>
      </c>
      <c r="B1415" s="105" t="s">
        <v>145</v>
      </c>
      <c r="C1415" s="47">
        <v>7796285273941</v>
      </c>
      <c r="D1415" s="106">
        <v>20</v>
      </c>
      <c r="E1415" s="106" t="s">
        <v>1033</v>
      </c>
      <c r="F1415" s="46">
        <v>3325.34</v>
      </c>
      <c r="G1415" s="46">
        <v>3325.34</v>
      </c>
      <c r="H1415" s="16" t="str">
        <f>IFERROR(VLOOKUP(E1415,'Promociones Vigentes'!A:B,2,),"")</f>
        <v/>
      </c>
      <c r="I1415" s="16" t="str">
        <f>IFERROR(VLOOKUP(E1415,'Promociones Vigentes'!A:C,3,),"")</f>
        <v/>
      </c>
      <c r="J1415" s="20">
        <f t="shared" si="44"/>
        <v>3325.34</v>
      </c>
      <c r="K1415" s="20">
        <f t="shared" si="45"/>
        <v>3325.34</v>
      </c>
      <c r="L1415" s="16" t="str">
        <f>IFERROR(VLOOKUP(E1415,'Promociones Vigentes'!A:D,4,),"")</f>
        <v/>
      </c>
    </row>
    <row r="1416" spans="1:12" x14ac:dyDescent="0.3">
      <c r="A1416" s="105" t="s">
        <v>738</v>
      </c>
      <c r="B1416" s="105" t="s">
        <v>803</v>
      </c>
      <c r="C1416" s="47">
        <v>7791940000283</v>
      </c>
      <c r="D1416" s="106">
        <v>12</v>
      </c>
      <c r="E1416" s="106" t="s">
        <v>2916</v>
      </c>
      <c r="F1416" s="46">
        <v>21768.92</v>
      </c>
      <c r="G1416" s="46">
        <v>21768.92</v>
      </c>
      <c r="H1416" s="16" t="str">
        <f>IFERROR(VLOOKUP(E1416,'Promociones Vigentes'!A:B,2,),"")</f>
        <v/>
      </c>
      <c r="I1416" s="16" t="str">
        <f>IFERROR(VLOOKUP(E1416,'Promociones Vigentes'!A:C,3,),"")</f>
        <v/>
      </c>
      <c r="J1416" s="20">
        <f t="shared" si="44"/>
        <v>21768.92</v>
      </c>
      <c r="K1416" s="20">
        <f t="shared" si="45"/>
        <v>21768.92</v>
      </c>
      <c r="L1416" s="16" t="str">
        <f>IFERROR(VLOOKUP(E1416,'Promociones Vigentes'!A:D,4,),"")</f>
        <v/>
      </c>
    </row>
    <row r="1417" spans="1:12" x14ac:dyDescent="0.3">
      <c r="A1417" s="105" t="s">
        <v>738</v>
      </c>
      <c r="B1417" s="105" t="s">
        <v>416</v>
      </c>
      <c r="C1417" s="47">
        <v>650240032677</v>
      </c>
      <c r="D1417" s="106">
        <v>12</v>
      </c>
      <c r="E1417" s="106" t="s">
        <v>414</v>
      </c>
      <c r="F1417" s="46">
        <v>2695.96</v>
      </c>
      <c r="G1417" s="46">
        <v>2695.96</v>
      </c>
      <c r="H1417" s="16" t="str">
        <f>IFERROR(VLOOKUP(E1417,'Promociones Vigentes'!A:B,2,),"")</f>
        <v/>
      </c>
      <c r="I1417" s="16" t="str">
        <f>IFERROR(VLOOKUP(E1417,'Promociones Vigentes'!A:C,3,),"")</f>
        <v/>
      </c>
      <c r="J1417" s="20">
        <f t="shared" si="44"/>
        <v>2695.96</v>
      </c>
      <c r="K1417" s="20">
        <f t="shared" si="45"/>
        <v>2695.96</v>
      </c>
      <c r="L1417" s="16" t="str">
        <f>IFERROR(VLOOKUP(E1417,'Promociones Vigentes'!A:D,4,),"")</f>
        <v/>
      </c>
    </row>
    <row r="1418" spans="1:12" x14ac:dyDescent="0.3">
      <c r="A1418" s="105" t="s">
        <v>738</v>
      </c>
      <c r="B1418" s="105" t="s">
        <v>33</v>
      </c>
      <c r="C1418" s="47">
        <v>7791274197024</v>
      </c>
      <c r="D1418" s="106">
        <v>24</v>
      </c>
      <c r="E1418" s="106" t="s">
        <v>1941</v>
      </c>
      <c r="F1418" s="46">
        <v>1962.36</v>
      </c>
      <c r="G1418" s="46">
        <v>1918.75</v>
      </c>
      <c r="H1418" s="16" t="str">
        <f>IFERROR(VLOOKUP(E1418,'Promociones Vigentes'!A:B,2,),"")</f>
        <v/>
      </c>
      <c r="I1418" s="16" t="str">
        <f>IFERROR(VLOOKUP(E1418,'Promociones Vigentes'!A:C,3,),"")</f>
        <v/>
      </c>
      <c r="J1418" s="20">
        <f t="shared" si="44"/>
        <v>1962.36</v>
      </c>
      <c r="K1418" s="20">
        <f t="shared" si="45"/>
        <v>1918.75</v>
      </c>
      <c r="L1418" s="16" t="str">
        <f>IFERROR(VLOOKUP(E1418,'Promociones Vigentes'!A:D,4,),"")</f>
        <v/>
      </c>
    </row>
    <row r="1419" spans="1:12" x14ac:dyDescent="0.3">
      <c r="A1419" s="105" t="s">
        <v>738</v>
      </c>
      <c r="B1419" s="105" t="s">
        <v>533</v>
      </c>
      <c r="C1419" s="47">
        <v>7798193950099</v>
      </c>
      <c r="D1419" s="106">
        <v>12</v>
      </c>
      <c r="E1419" s="106" t="s">
        <v>1733</v>
      </c>
      <c r="F1419" s="46">
        <v>12575.95</v>
      </c>
      <c r="G1419" s="46">
        <v>12575.95</v>
      </c>
      <c r="H1419" s="16" t="str">
        <f>IFERROR(VLOOKUP(E1419,'Promociones Vigentes'!A:B,2,),"")</f>
        <v/>
      </c>
      <c r="I1419" s="16" t="str">
        <f>IFERROR(VLOOKUP(E1419,'Promociones Vigentes'!A:C,3,),"")</f>
        <v/>
      </c>
      <c r="J1419" s="20">
        <f t="shared" si="44"/>
        <v>12575.95</v>
      </c>
      <c r="K1419" s="20">
        <f t="shared" si="45"/>
        <v>12575.95</v>
      </c>
      <c r="L1419" s="16" t="str">
        <f>IFERROR(VLOOKUP(E1419,'Promociones Vigentes'!A:D,4,),"")</f>
        <v/>
      </c>
    </row>
    <row r="1420" spans="1:12" x14ac:dyDescent="0.3">
      <c r="A1420" s="105" t="s">
        <v>738</v>
      </c>
      <c r="B1420" s="105" t="s">
        <v>247</v>
      </c>
      <c r="C1420" s="47">
        <v>7791554001065</v>
      </c>
      <c r="D1420" s="106">
        <v>12</v>
      </c>
      <c r="E1420" s="106" t="s">
        <v>1176</v>
      </c>
      <c r="F1420" s="46">
        <v>431.03</v>
      </c>
      <c r="G1420" s="46">
        <v>420.53</v>
      </c>
      <c r="H1420" s="16" t="str">
        <f>IFERROR(VLOOKUP(E1420,'Promociones Vigentes'!A:B,2,),"")</f>
        <v/>
      </c>
      <c r="I1420" s="16" t="str">
        <f>IFERROR(VLOOKUP(E1420,'Promociones Vigentes'!A:C,3,),"")</f>
        <v/>
      </c>
      <c r="J1420" s="20">
        <f t="shared" si="44"/>
        <v>431.03</v>
      </c>
      <c r="K1420" s="20">
        <f t="shared" si="45"/>
        <v>420.53</v>
      </c>
      <c r="L1420" s="16" t="str">
        <f>IFERROR(VLOOKUP(E1420,'Promociones Vigentes'!A:D,4,),"")</f>
        <v/>
      </c>
    </row>
    <row r="1421" spans="1:12" x14ac:dyDescent="0.3">
      <c r="A1421" s="105" t="s">
        <v>738</v>
      </c>
      <c r="B1421" s="105" t="s">
        <v>1206</v>
      </c>
      <c r="C1421" s="47">
        <v>3654</v>
      </c>
      <c r="D1421" s="106">
        <v>1</v>
      </c>
      <c r="E1421" s="106" t="s">
        <v>1209</v>
      </c>
      <c r="F1421" s="46">
        <v>357</v>
      </c>
      <c r="G1421" s="46">
        <v>357</v>
      </c>
      <c r="H1421" s="16" t="str">
        <f>IFERROR(VLOOKUP(E1421,'Promociones Vigentes'!A:B,2,),"")</f>
        <v/>
      </c>
      <c r="I1421" s="16" t="str">
        <f>IFERROR(VLOOKUP(E1421,'Promociones Vigentes'!A:C,3,),"")</f>
        <v/>
      </c>
      <c r="J1421" s="20">
        <f t="shared" si="44"/>
        <v>357</v>
      </c>
      <c r="K1421" s="20">
        <f t="shared" si="45"/>
        <v>357</v>
      </c>
      <c r="L1421" s="16" t="str">
        <f>IFERROR(VLOOKUP(E1421,'Promociones Vigentes'!A:D,4,),"")</f>
        <v/>
      </c>
    </row>
    <row r="1422" spans="1:12" x14ac:dyDescent="0.3">
      <c r="A1422" s="105" t="s">
        <v>738</v>
      </c>
      <c r="B1422" s="105" t="s">
        <v>1206</v>
      </c>
      <c r="C1422" s="47">
        <v>3655</v>
      </c>
      <c r="D1422" s="106">
        <v>1</v>
      </c>
      <c r="E1422" s="106" t="s">
        <v>1210</v>
      </c>
      <c r="F1422" s="46">
        <v>306</v>
      </c>
      <c r="G1422" s="46">
        <v>306</v>
      </c>
      <c r="H1422" s="16" t="str">
        <f>IFERROR(VLOOKUP(E1422,'Promociones Vigentes'!A:B,2,),"")</f>
        <v/>
      </c>
      <c r="I1422" s="16" t="str">
        <f>IFERROR(VLOOKUP(E1422,'Promociones Vigentes'!A:C,3,),"")</f>
        <v/>
      </c>
      <c r="J1422" s="20">
        <f t="shared" si="44"/>
        <v>306</v>
      </c>
      <c r="K1422" s="20">
        <f t="shared" si="45"/>
        <v>306</v>
      </c>
      <c r="L1422" s="16" t="str">
        <f>IFERROR(VLOOKUP(E1422,'Promociones Vigentes'!A:D,4,),"")</f>
        <v/>
      </c>
    </row>
    <row r="1423" spans="1:12" x14ac:dyDescent="0.3">
      <c r="A1423" s="105" t="s">
        <v>738</v>
      </c>
      <c r="B1423" s="105" t="s">
        <v>439</v>
      </c>
      <c r="C1423" s="47">
        <v>7791984000171</v>
      </c>
      <c r="D1423" s="106">
        <v>12</v>
      </c>
      <c r="E1423" s="106" t="s">
        <v>451</v>
      </c>
      <c r="F1423" s="46">
        <v>4951.3599999999997</v>
      </c>
      <c r="G1423" s="46">
        <v>4951.3599999999997</v>
      </c>
      <c r="H1423" s="16" t="str">
        <f>IFERROR(VLOOKUP(E1423,'Promociones Vigentes'!A:B,2,),"")</f>
        <v/>
      </c>
      <c r="I1423" s="16" t="str">
        <f>IFERROR(VLOOKUP(E1423,'Promociones Vigentes'!A:C,3,),"")</f>
        <v/>
      </c>
      <c r="J1423" s="20">
        <f t="shared" si="44"/>
        <v>4951.3599999999997</v>
      </c>
      <c r="K1423" s="20">
        <f t="shared" si="45"/>
        <v>4951.3599999999997</v>
      </c>
      <c r="L1423" s="16" t="str">
        <f>IFERROR(VLOOKUP(E1423,'Promociones Vigentes'!A:D,4,),"")</f>
        <v/>
      </c>
    </row>
    <row r="1424" spans="1:12" x14ac:dyDescent="0.3">
      <c r="A1424" s="105" t="s">
        <v>738</v>
      </c>
      <c r="B1424" s="105" t="s">
        <v>439</v>
      </c>
      <c r="C1424" s="47">
        <v>7791984000607</v>
      </c>
      <c r="D1424" s="106">
        <v>12</v>
      </c>
      <c r="E1424" s="106" t="s">
        <v>452</v>
      </c>
      <c r="F1424" s="46">
        <v>3049.7</v>
      </c>
      <c r="G1424" s="46">
        <v>3049.7</v>
      </c>
      <c r="H1424" s="16" t="str">
        <f>IFERROR(VLOOKUP(E1424,'Promociones Vigentes'!A:B,2,),"")</f>
        <v/>
      </c>
      <c r="I1424" s="16" t="str">
        <f>IFERROR(VLOOKUP(E1424,'Promociones Vigentes'!A:C,3,),"")</f>
        <v/>
      </c>
      <c r="J1424" s="20">
        <f t="shared" si="44"/>
        <v>3049.7</v>
      </c>
      <c r="K1424" s="20">
        <f t="shared" si="45"/>
        <v>3049.7</v>
      </c>
      <c r="L1424" s="16" t="str">
        <f>IFERROR(VLOOKUP(E1424,'Promociones Vigentes'!A:D,4,),"")</f>
        <v/>
      </c>
    </row>
    <row r="1425" spans="1:12" x14ac:dyDescent="0.3">
      <c r="A1425" s="105" t="s">
        <v>738</v>
      </c>
      <c r="B1425" s="105" t="s">
        <v>439</v>
      </c>
      <c r="C1425" s="47">
        <v>7791984000270</v>
      </c>
      <c r="D1425" s="106">
        <v>12</v>
      </c>
      <c r="E1425" s="106" t="s">
        <v>518</v>
      </c>
      <c r="F1425" s="46">
        <v>6763.04</v>
      </c>
      <c r="G1425" s="46">
        <v>6763.04</v>
      </c>
      <c r="H1425" s="16" t="str">
        <f>IFERROR(VLOOKUP(E1425,'Promociones Vigentes'!A:B,2,),"")</f>
        <v/>
      </c>
      <c r="I1425" s="16" t="str">
        <f>IFERROR(VLOOKUP(E1425,'Promociones Vigentes'!A:C,3,),"")</f>
        <v/>
      </c>
      <c r="J1425" s="20">
        <f t="shared" si="44"/>
        <v>6763.04</v>
      </c>
      <c r="K1425" s="20">
        <f t="shared" si="45"/>
        <v>6763.04</v>
      </c>
      <c r="L1425" s="16" t="str">
        <f>IFERROR(VLOOKUP(E1425,'Promociones Vigentes'!A:D,4,),"")</f>
        <v/>
      </c>
    </row>
    <row r="1426" spans="1:12" x14ac:dyDescent="0.3">
      <c r="A1426" s="105" t="s">
        <v>738</v>
      </c>
      <c r="B1426" s="105" t="s">
        <v>387</v>
      </c>
      <c r="C1426" s="47">
        <v>7790274471400</v>
      </c>
      <c r="D1426" s="106">
        <v>24</v>
      </c>
      <c r="E1426" s="106" t="s">
        <v>1059</v>
      </c>
      <c r="F1426" s="46">
        <v>1641.65</v>
      </c>
      <c r="G1426" s="46">
        <v>1641.65</v>
      </c>
      <c r="H1426" s="16" t="str">
        <f>IFERROR(VLOOKUP(E1426,'Promociones Vigentes'!A:B,2,),"")</f>
        <v/>
      </c>
      <c r="I1426" s="16" t="str">
        <f>IFERROR(VLOOKUP(E1426,'Promociones Vigentes'!A:C,3,),"")</f>
        <v/>
      </c>
      <c r="J1426" s="20">
        <f t="shared" si="44"/>
        <v>1641.65</v>
      </c>
      <c r="K1426" s="20">
        <f t="shared" si="45"/>
        <v>1641.65</v>
      </c>
      <c r="L1426" s="16" t="str">
        <f>IFERROR(VLOOKUP(E1426,'Promociones Vigentes'!A:D,4,),"")</f>
        <v/>
      </c>
    </row>
    <row r="1427" spans="1:12" x14ac:dyDescent="0.3">
      <c r="A1427" s="105" t="s">
        <v>738</v>
      </c>
      <c r="B1427" s="105" t="s">
        <v>134</v>
      </c>
      <c r="C1427" s="47">
        <v>7798124240107</v>
      </c>
      <c r="D1427" s="106">
        <v>24</v>
      </c>
      <c r="E1427" s="106" t="s">
        <v>2518</v>
      </c>
      <c r="F1427" s="46">
        <v>2142.59</v>
      </c>
      <c r="G1427" s="46">
        <v>2142.59</v>
      </c>
      <c r="H1427" s="16" t="str">
        <f>IFERROR(VLOOKUP(E1427,'Promociones Vigentes'!A:B,2,),"")</f>
        <v/>
      </c>
      <c r="I1427" s="16" t="str">
        <f>IFERROR(VLOOKUP(E1427,'Promociones Vigentes'!A:C,3,),"")</f>
        <v/>
      </c>
      <c r="J1427" s="20">
        <f t="shared" si="44"/>
        <v>2142.59</v>
      </c>
      <c r="K1427" s="20">
        <f t="shared" si="45"/>
        <v>2142.59</v>
      </c>
      <c r="L1427" s="16" t="str">
        <f>IFERROR(VLOOKUP(E1427,'Promociones Vigentes'!A:D,4,),"")</f>
        <v/>
      </c>
    </row>
    <row r="1428" spans="1:12" x14ac:dyDescent="0.3">
      <c r="A1428" s="105" t="s">
        <v>738</v>
      </c>
      <c r="B1428" s="105" t="s">
        <v>134</v>
      </c>
      <c r="C1428" s="47">
        <v>7790274471417</v>
      </c>
      <c r="D1428" s="106">
        <v>24</v>
      </c>
      <c r="E1428" s="106" t="s">
        <v>1060</v>
      </c>
      <c r="F1428" s="46">
        <v>2382.75</v>
      </c>
      <c r="G1428" s="46">
        <v>2382.75</v>
      </c>
      <c r="H1428" s="16" t="str">
        <f>IFERROR(VLOOKUP(E1428,'Promociones Vigentes'!A:B,2,),"")</f>
        <v/>
      </c>
      <c r="I1428" s="16" t="str">
        <f>IFERROR(VLOOKUP(E1428,'Promociones Vigentes'!A:C,3,),"")</f>
        <v/>
      </c>
      <c r="J1428" s="20">
        <f t="shared" si="44"/>
        <v>2382.75</v>
      </c>
      <c r="K1428" s="20">
        <f t="shared" si="45"/>
        <v>2382.75</v>
      </c>
      <c r="L1428" s="16" t="str">
        <f>IFERROR(VLOOKUP(E1428,'Promociones Vigentes'!A:D,4,),"")</f>
        <v/>
      </c>
    </row>
    <row r="1429" spans="1:12" x14ac:dyDescent="0.3">
      <c r="A1429" s="105" t="s">
        <v>738</v>
      </c>
      <c r="B1429" s="105" t="s">
        <v>134</v>
      </c>
      <c r="C1429" s="47">
        <v>7798124240367</v>
      </c>
      <c r="D1429" s="106">
        <v>24</v>
      </c>
      <c r="E1429" s="106" t="s">
        <v>1061</v>
      </c>
      <c r="F1429" s="46">
        <v>2608.44</v>
      </c>
      <c r="G1429" s="46">
        <v>2608.44</v>
      </c>
      <c r="H1429" s="16" t="str">
        <f>IFERROR(VLOOKUP(E1429,'Promociones Vigentes'!A:B,2,),"")</f>
        <v/>
      </c>
      <c r="I1429" s="16" t="str">
        <f>IFERROR(VLOOKUP(E1429,'Promociones Vigentes'!A:C,3,),"")</f>
        <v/>
      </c>
      <c r="J1429" s="20">
        <f t="shared" si="44"/>
        <v>2608.44</v>
      </c>
      <c r="K1429" s="20">
        <f t="shared" si="45"/>
        <v>2608.44</v>
      </c>
      <c r="L1429" s="16" t="str">
        <f>IFERROR(VLOOKUP(E1429,'Promociones Vigentes'!A:D,4,),"")</f>
        <v/>
      </c>
    </row>
    <row r="1430" spans="1:12" x14ac:dyDescent="0.3">
      <c r="A1430" s="105" t="s">
        <v>738</v>
      </c>
      <c r="B1430" s="105" t="s">
        <v>62</v>
      </c>
      <c r="C1430" s="47">
        <v>7796285274092</v>
      </c>
      <c r="D1430" s="106">
        <v>1</v>
      </c>
      <c r="E1430" s="106" t="s">
        <v>63</v>
      </c>
      <c r="F1430" s="46">
        <v>7041.18</v>
      </c>
      <c r="G1430" s="46">
        <v>7041.18</v>
      </c>
      <c r="H1430" s="16" t="str">
        <f>IFERROR(VLOOKUP(E1430,'Promociones Vigentes'!A:B,2,),"")</f>
        <v/>
      </c>
      <c r="I1430" s="16" t="str">
        <f>IFERROR(VLOOKUP(E1430,'Promociones Vigentes'!A:C,3,),"")</f>
        <v/>
      </c>
      <c r="J1430" s="20">
        <f t="shared" si="44"/>
        <v>7041.18</v>
      </c>
      <c r="K1430" s="20">
        <f t="shared" si="45"/>
        <v>7041.18</v>
      </c>
      <c r="L1430" s="16" t="str">
        <f>IFERROR(VLOOKUP(E1430,'Promociones Vigentes'!A:D,4,),"")</f>
        <v/>
      </c>
    </row>
    <row r="1431" spans="1:12" x14ac:dyDescent="0.3">
      <c r="A1431" s="105" t="s">
        <v>738</v>
      </c>
      <c r="B1431" s="105" t="s">
        <v>62</v>
      </c>
      <c r="C1431" s="47">
        <v>7796285274108</v>
      </c>
      <c r="D1431" s="106">
        <v>1</v>
      </c>
      <c r="E1431" s="106" t="s">
        <v>64</v>
      </c>
      <c r="F1431" s="46">
        <v>6803.08</v>
      </c>
      <c r="G1431" s="46">
        <v>6803.08</v>
      </c>
      <c r="H1431" s="16" t="str">
        <f>IFERROR(VLOOKUP(E1431,'Promociones Vigentes'!A:B,2,),"")</f>
        <v/>
      </c>
      <c r="I1431" s="16" t="str">
        <f>IFERROR(VLOOKUP(E1431,'Promociones Vigentes'!A:C,3,),"")</f>
        <v/>
      </c>
      <c r="J1431" s="20">
        <f t="shared" si="44"/>
        <v>6803.08</v>
      </c>
      <c r="K1431" s="20">
        <f t="shared" si="45"/>
        <v>6803.08</v>
      </c>
      <c r="L1431" s="16" t="str">
        <f>IFERROR(VLOOKUP(E1431,'Promociones Vigentes'!A:D,4,),"")</f>
        <v/>
      </c>
    </row>
    <row r="1432" spans="1:12" x14ac:dyDescent="0.3">
      <c r="A1432" s="105" t="s">
        <v>738</v>
      </c>
      <c r="B1432" s="105" t="s">
        <v>37</v>
      </c>
      <c r="C1432" s="47">
        <v>650240004292</v>
      </c>
      <c r="D1432" s="106">
        <v>20</v>
      </c>
      <c r="E1432" s="106" t="s">
        <v>415</v>
      </c>
      <c r="F1432" s="46">
        <v>4338.53</v>
      </c>
      <c r="G1432" s="46">
        <v>4338.53</v>
      </c>
      <c r="H1432" s="16" t="str">
        <f>IFERROR(VLOOKUP(E1432,'Promociones Vigentes'!A:B,2,),"")</f>
        <v/>
      </c>
      <c r="I1432" s="16" t="str">
        <f>IFERROR(VLOOKUP(E1432,'Promociones Vigentes'!A:C,3,),"")</f>
        <v/>
      </c>
      <c r="J1432" s="20">
        <f t="shared" si="44"/>
        <v>4338.53</v>
      </c>
      <c r="K1432" s="20">
        <f t="shared" si="45"/>
        <v>4338.53</v>
      </c>
      <c r="L1432" s="16" t="str">
        <f>IFERROR(VLOOKUP(E1432,'Promociones Vigentes'!A:D,4,),"")</f>
        <v/>
      </c>
    </row>
    <row r="1433" spans="1:12" x14ac:dyDescent="0.3">
      <c r="A1433" s="105" t="s">
        <v>738</v>
      </c>
      <c r="B1433" s="105" t="s">
        <v>1451</v>
      </c>
      <c r="C1433" s="47">
        <v>4005800274411</v>
      </c>
      <c r="D1433" s="106">
        <v>12</v>
      </c>
      <c r="E1433" s="106" t="s">
        <v>1893</v>
      </c>
      <c r="F1433" s="46">
        <v>460.34</v>
      </c>
      <c r="G1433" s="46">
        <v>434.47</v>
      </c>
      <c r="H1433" s="16" t="str">
        <f>IFERROR(VLOOKUP(E1433,'Promociones Vigentes'!A:B,2,),"")</f>
        <v/>
      </c>
      <c r="I1433" s="16" t="str">
        <f>IFERROR(VLOOKUP(E1433,'Promociones Vigentes'!A:C,3,),"")</f>
        <v/>
      </c>
      <c r="J1433" s="20">
        <f t="shared" si="44"/>
        <v>460.34</v>
      </c>
      <c r="K1433" s="20">
        <f t="shared" si="45"/>
        <v>434.47</v>
      </c>
      <c r="L1433" s="16" t="str">
        <f>IFERROR(VLOOKUP(E1433,'Promociones Vigentes'!A:D,4,),"")</f>
        <v/>
      </c>
    </row>
    <row r="1434" spans="1:12" x14ac:dyDescent="0.3">
      <c r="A1434" s="105" t="s">
        <v>738</v>
      </c>
      <c r="B1434" s="105" t="s">
        <v>533</v>
      </c>
      <c r="C1434" s="47">
        <v>7798193951119</v>
      </c>
      <c r="D1434" s="106">
        <v>12</v>
      </c>
      <c r="E1434" s="106" t="s">
        <v>1688</v>
      </c>
      <c r="F1434" s="46">
        <v>7756.41</v>
      </c>
      <c r="G1434" s="46">
        <v>7756.41</v>
      </c>
      <c r="H1434" s="16" t="str">
        <f>IFERROR(VLOOKUP(E1434,'Promociones Vigentes'!A:B,2,),"")</f>
        <v/>
      </c>
      <c r="I1434" s="16" t="str">
        <f>IFERROR(VLOOKUP(E1434,'Promociones Vigentes'!A:C,3,),"")</f>
        <v/>
      </c>
      <c r="J1434" s="20">
        <f t="shared" si="44"/>
        <v>7756.41</v>
      </c>
      <c r="K1434" s="20">
        <f t="shared" si="45"/>
        <v>7756.41</v>
      </c>
      <c r="L1434" s="16" t="str">
        <f>IFERROR(VLOOKUP(E1434,'Promociones Vigentes'!A:D,4,),"")</f>
        <v/>
      </c>
    </row>
    <row r="1435" spans="1:12" x14ac:dyDescent="0.3">
      <c r="A1435" s="105" t="s">
        <v>738</v>
      </c>
      <c r="B1435" s="105" t="s">
        <v>126</v>
      </c>
      <c r="C1435" s="47">
        <v>7790940515032</v>
      </c>
      <c r="D1435" s="106">
        <v>12</v>
      </c>
      <c r="E1435" s="106" t="s">
        <v>1549</v>
      </c>
      <c r="F1435" s="46">
        <v>1727.37</v>
      </c>
      <c r="G1435" s="46">
        <v>1688.77</v>
      </c>
      <c r="H1435" s="16" t="str">
        <f>IFERROR(VLOOKUP(E1435,'Promociones Vigentes'!A:B,2,),"")</f>
        <v/>
      </c>
      <c r="I1435" s="16" t="str">
        <f>IFERROR(VLOOKUP(E1435,'Promociones Vigentes'!A:C,3,),"")</f>
        <v/>
      </c>
      <c r="J1435" s="20">
        <f t="shared" si="44"/>
        <v>1727.37</v>
      </c>
      <c r="K1435" s="20">
        <f t="shared" si="45"/>
        <v>1688.77</v>
      </c>
      <c r="L1435" s="16" t="str">
        <f>IFERROR(VLOOKUP(E1435,'Promociones Vigentes'!A:D,4,),"")</f>
        <v/>
      </c>
    </row>
    <row r="1436" spans="1:12" x14ac:dyDescent="0.3">
      <c r="A1436" s="105" t="s">
        <v>738</v>
      </c>
      <c r="B1436" s="105" t="s">
        <v>62</v>
      </c>
      <c r="C1436" s="47">
        <v>7796285275402</v>
      </c>
      <c r="D1436" s="106">
        <v>10</v>
      </c>
      <c r="E1436" s="106" t="s">
        <v>65</v>
      </c>
      <c r="F1436" s="46">
        <v>5717.71</v>
      </c>
      <c r="G1436" s="46">
        <v>5717.71</v>
      </c>
      <c r="H1436" s="16" t="str">
        <f>IFERROR(VLOOKUP(E1436,'Promociones Vigentes'!A:B,2,),"")</f>
        <v/>
      </c>
      <c r="I1436" s="16" t="str">
        <f>IFERROR(VLOOKUP(E1436,'Promociones Vigentes'!A:C,3,),"")</f>
        <v/>
      </c>
      <c r="J1436" s="20">
        <f t="shared" si="44"/>
        <v>5717.71</v>
      </c>
      <c r="K1436" s="20">
        <f t="shared" si="45"/>
        <v>5717.71</v>
      </c>
      <c r="L1436" s="16" t="str">
        <f>IFERROR(VLOOKUP(E1436,'Promociones Vigentes'!A:D,4,),"")</f>
        <v/>
      </c>
    </row>
    <row r="1437" spans="1:12" x14ac:dyDescent="0.3">
      <c r="A1437" s="105" t="s">
        <v>738</v>
      </c>
      <c r="B1437" s="105" t="s">
        <v>2912</v>
      </c>
      <c r="C1437" s="47">
        <v>7791848054159</v>
      </c>
      <c r="D1437" s="106">
        <v>10</v>
      </c>
      <c r="E1437" s="106" t="s">
        <v>2917</v>
      </c>
      <c r="F1437" s="46">
        <v>8058.24</v>
      </c>
      <c r="G1437" s="46">
        <v>8058.24</v>
      </c>
      <c r="H1437" s="16" t="str">
        <f>IFERROR(VLOOKUP(E1437,'Promociones Vigentes'!A:B,2,),"")</f>
        <v/>
      </c>
      <c r="I1437" s="16" t="str">
        <f>IFERROR(VLOOKUP(E1437,'Promociones Vigentes'!A:C,3,),"")</f>
        <v/>
      </c>
      <c r="J1437" s="20">
        <f t="shared" si="44"/>
        <v>8058.24</v>
      </c>
      <c r="K1437" s="20">
        <f t="shared" si="45"/>
        <v>8058.24</v>
      </c>
      <c r="L1437" s="16" t="str">
        <f>IFERROR(VLOOKUP(E1437,'Promociones Vigentes'!A:D,4,),"")</f>
        <v/>
      </c>
    </row>
    <row r="1438" spans="1:12" x14ac:dyDescent="0.3">
      <c r="A1438" s="105" t="s">
        <v>738</v>
      </c>
      <c r="B1438" s="105" t="s">
        <v>159</v>
      </c>
      <c r="C1438" s="47">
        <v>7891010560737</v>
      </c>
      <c r="D1438" s="106">
        <v>60</v>
      </c>
      <c r="E1438" s="106" t="s">
        <v>1515</v>
      </c>
      <c r="F1438" s="46">
        <v>1577.9</v>
      </c>
      <c r="G1438" s="46">
        <v>1542.83</v>
      </c>
      <c r="H1438" s="16" t="str">
        <f>IFERROR(VLOOKUP(E1438,'Promociones Vigentes'!A:B,2,),"")</f>
        <v/>
      </c>
      <c r="I1438" s="16" t="str">
        <f>IFERROR(VLOOKUP(E1438,'Promociones Vigentes'!A:C,3,),"")</f>
        <v/>
      </c>
      <c r="J1438" s="20">
        <f t="shared" si="44"/>
        <v>1577.9</v>
      </c>
      <c r="K1438" s="20">
        <f t="shared" si="45"/>
        <v>1542.83</v>
      </c>
      <c r="L1438" s="16" t="str">
        <f>IFERROR(VLOOKUP(E1438,'Promociones Vigentes'!A:D,4,),"")</f>
        <v/>
      </c>
    </row>
    <row r="1439" spans="1:12" x14ac:dyDescent="0.3">
      <c r="A1439" s="105" t="s">
        <v>738</v>
      </c>
      <c r="B1439" s="105" t="s">
        <v>159</v>
      </c>
      <c r="C1439" s="47">
        <v>7891010032937</v>
      </c>
      <c r="D1439" s="106">
        <v>30</v>
      </c>
      <c r="E1439" s="106" t="s">
        <v>1820</v>
      </c>
      <c r="F1439" s="46">
        <v>3584.97</v>
      </c>
      <c r="G1439" s="46">
        <v>3505.31</v>
      </c>
      <c r="H1439" s="16" t="str">
        <f>IFERROR(VLOOKUP(E1439,'Promociones Vigentes'!A:B,2,),"")</f>
        <v/>
      </c>
      <c r="I1439" s="16" t="str">
        <f>IFERROR(VLOOKUP(E1439,'Promociones Vigentes'!A:C,3,),"")</f>
        <v/>
      </c>
      <c r="J1439" s="20">
        <f t="shared" si="44"/>
        <v>3584.97</v>
      </c>
      <c r="K1439" s="20">
        <f t="shared" si="45"/>
        <v>3505.31</v>
      </c>
      <c r="L1439" s="16" t="str">
        <f>IFERROR(VLOOKUP(E1439,'Promociones Vigentes'!A:D,4,),"")</f>
        <v/>
      </c>
    </row>
    <row r="1440" spans="1:12" x14ac:dyDescent="0.3">
      <c r="A1440" s="105" t="s">
        <v>738</v>
      </c>
      <c r="B1440" s="105" t="s">
        <v>2912</v>
      </c>
      <c r="C1440" s="47">
        <v>7791848054623</v>
      </c>
      <c r="D1440" s="106">
        <v>18</v>
      </c>
      <c r="E1440" s="106" t="s">
        <v>3171</v>
      </c>
      <c r="F1440" s="46">
        <v>8630.7199999999993</v>
      </c>
      <c r="G1440" s="46">
        <v>8630.7199999999993</v>
      </c>
      <c r="H1440" s="16" t="str">
        <f>IFERROR(VLOOKUP(E1440,'Promociones Vigentes'!A:B,2,),"")</f>
        <v/>
      </c>
      <c r="I1440" s="16" t="str">
        <f>IFERROR(VLOOKUP(E1440,'Promociones Vigentes'!A:C,3,),"")</f>
        <v/>
      </c>
      <c r="J1440" s="20">
        <f t="shared" si="44"/>
        <v>8630.7199999999993</v>
      </c>
      <c r="K1440" s="20">
        <f t="shared" si="45"/>
        <v>8630.7199999999993</v>
      </c>
      <c r="L1440" s="16" t="str">
        <f>IFERROR(VLOOKUP(E1440,'Promociones Vigentes'!A:D,4,),"")</f>
        <v/>
      </c>
    </row>
    <row r="1441" spans="1:12" x14ac:dyDescent="0.3">
      <c r="A1441" s="105" t="s">
        <v>738</v>
      </c>
      <c r="B1441" s="105" t="s">
        <v>730</v>
      </c>
      <c r="C1441" s="47">
        <v>7798103770038</v>
      </c>
      <c r="D1441" s="106">
        <v>12</v>
      </c>
      <c r="E1441" s="106" t="s">
        <v>2629</v>
      </c>
      <c r="F1441" s="46">
        <v>159.76</v>
      </c>
      <c r="G1441" s="46">
        <v>156.56</v>
      </c>
      <c r="H1441" s="16" t="str">
        <f>IFERROR(VLOOKUP(E1441,'Promociones Vigentes'!A:B,2,),"")</f>
        <v/>
      </c>
      <c r="I1441" s="16" t="str">
        <f>IFERROR(VLOOKUP(E1441,'Promociones Vigentes'!A:C,3,),"")</f>
        <v/>
      </c>
      <c r="J1441" s="20">
        <f t="shared" si="44"/>
        <v>159.76</v>
      </c>
      <c r="K1441" s="20">
        <f t="shared" si="45"/>
        <v>156.56</v>
      </c>
      <c r="L1441" s="16" t="str">
        <f>IFERROR(VLOOKUP(E1441,'Promociones Vigentes'!A:D,4,),"")</f>
        <v/>
      </c>
    </row>
    <row r="1442" spans="1:12" x14ac:dyDescent="0.3">
      <c r="A1442" s="105" t="s">
        <v>738</v>
      </c>
      <c r="B1442" s="105" t="s">
        <v>2912</v>
      </c>
      <c r="C1442" s="47">
        <v>7791848055309</v>
      </c>
      <c r="D1442" s="106">
        <v>66</v>
      </c>
      <c r="E1442" s="106" t="s">
        <v>2918</v>
      </c>
      <c r="F1442" s="46">
        <v>10883.86</v>
      </c>
      <c r="G1442" s="46">
        <v>10883.86</v>
      </c>
      <c r="H1442" s="16" t="str">
        <f>IFERROR(VLOOKUP(E1442,'Promociones Vigentes'!A:B,2,),"")</f>
        <v/>
      </c>
      <c r="I1442" s="16" t="str">
        <f>IFERROR(VLOOKUP(E1442,'Promociones Vigentes'!A:C,3,),"")</f>
        <v/>
      </c>
      <c r="J1442" s="20">
        <f t="shared" si="44"/>
        <v>10883.86</v>
      </c>
      <c r="K1442" s="20">
        <f t="shared" si="45"/>
        <v>10883.86</v>
      </c>
      <c r="L1442" s="16" t="str">
        <f>IFERROR(VLOOKUP(E1442,'Promociones Vigentes'!A:D,4,),"")</f>
        <v/>
      </c>
    </row>
    <row r="1443" spans="1:12" x14ac:dyDescent="0.3">
      <c r="A1443" s="105" t="s">
        <v>738</v>
      </c>
      <c r="B1443" s="105" t="s">
        <v>33</v>
      </c>
      <c r="C1443" s="47">
        <v>7791274198991</v>
      </c>
      <c r="D1443" s="106">
        <v>18</v>
      </c>
      <c r="E1443" s="106" t="s">
        <v>734</v>
      </c>
      <c r="F1443" s="46">
        <v>850.36</v>
      </c>
      <c r="G1443" s="46">
        <v>831.46</v>
      </c>
      <c r="H1443" s="16" t="str">
        <f>IFERROR(VLOOKUP(E1443,'Promociones Vigentes'!A:B,2,),"")</f>
        <v/>
      </c>
      <c r="I1443" s="16" t="str">
        <f>IFERROR(VLOOKUP(E1443,'Promociones Vigentes'!A:C,3,),"")</f>
        <v/>
      </c>
      <c r="J1443" s="20">
        <f t="shared" si="44"/>
        <v>850.36</v>
      </c>
      <c r="K1443" s="20">
        <f t="shared" si="45"/>
        <v>831.46</v>
      </c>
      <c r="L1443" s="16" t="str">
        <f>IFERROR(VLOOKUP(E1443,'Promociones Vigentes'!A:D,4,),"")</f>
        <v/>
      </c>
    </row>
    <row r="1444" spans="1:12" x14ac:dyDescent="0.3">
      <c r="A1444" s="105" t="s">
        <v>738</v>
      </c>
      <c r="B1444" s="105" t="s">
        <v>33</v>
      </c>
      <c r="C1444" s="47">
        <v>7791274199004</v>
      </c>
      <c r="D1444" s="106">
        <v>15</v>
      </c>
      <c r="E1444" s="106" t="s">
        <v>1233</v>
      </c>
      <c r="F1444" s="46">
        <v>94.78</v>
      </c>
      <c r="G1444" s="46">
        <v>94.78</v>
      </c>
      <c r="H1444" s="16" t="str">
        <f>IFERROR(VLOOKUP(E1444,'Promociones Vigentes'!A:B,2,),"")</f>
        <v/>
      </c>
      <c r="I1444" s="16" t="str">
        <f>IFERROR(VLOOKUP(E1444,'Promociones Vigentes'!A:C,3,),"")</f>
        <v/>
      </c>
      <c r="J1444" s="20">
        <f t="shared" si="44"/>
        <v>94.78</v>
      </c>
      <c r="K1444" s="20">
        <f t="shared" si="45"/>
        <v>94.78</v>
      </c>
      <c r="L1444" s="16" t="str">
        <f>IFERROR(VLOOKUP(E1444,'Promociones Vigentes'!A:D,4,),"")</f>
        <v/>
      </c>
    </row>
    <row r="1445" spans="1:12" x14ac:dyDescent="0.3">
      <c r="A1445" s="105" t="s">
        <v>738</v>
      </c>
      <c r="B1445" s="105" t="s">
        <v>33</v>
      </c>
      <c r="C1445" s="47">
        <v>7791274199042</v>
      </c>
      <c r="D1445" s="106">
        <v>8</v>
      </c>
      <c r="E1445" s="106" t="s">
        <v>1943</v>
      </c>
      <c r="F1445" s="46">
        <v>2175.61</v>
      </c>
      <c r="G1445" s="46">
        <v>2127.2600000000002</v>
      </c>
      <c r="H1445" s="16" t="str">
        <f>IFERROR(VLOOKUP(E1445,'Promociones Vigentes'!A:B,2,),"")</f>
        <v/>
      </c>
      <c r="I1445" s="16" t="str">
        <f>IFERROR(VLOOKUP(E1445,'Promociones Vigentes'!A:C,3,),"")</f>
        <v/>
      </c>
      <c r="J1445" s="20">
        <f t="shared" si="44"/>
        <v>2175.61</v>
      </c>
      <c r="K1445" s="20">
        <f t="shared" si="45"/>
        <v>2127.2600000000002</v>
      </c>
      <c r="L1445" s="16" t="str">
        <f>IFERROR(VLOOKUP(E1445,'Promociones Vigentes'!A:D,4,),"")</f>
        <v/>
      </c>
    </row>
    <row r="1446" spans="1:12" x14ac:dyDescent="0.3">
      <c r="A1446" s="105" t="s">
        <v>738</v>
      </c>
      <c r="B1446" s="105" t="s">
        <v>33</v>
      </c>
      <c r="C1446" s="47">
        <v>7791274199288</v>
      </c>
      <c r="D1446" s="106">
        <v>16</v>
      </c>
      <c r="E1446" s="106" t="s">
        <v>941</v>
      </c>
      <c r="F1446" s="46">
        <v>1242.83</v>
      </c>
      <c r="G1446" s="46">
        <v>1215.21</v>
      </c>
      <c r="H1446" s="16" t="str">
        <f>IFERROR(VLOOKUP(E1446,'Promociones Vigentes'!A:B,2,),"")</f>
        <v/>
      </c>
      <c r="I1446" s="16" t="str">
        <f>IFERROR(VLOOKUP(E1446,'Promociones Vigentes'!A:C,3,),"")</f>
        <v/>
      </c>
      <c r="J1446" s="20">
        <f t="shared" si="44"/>
        <v>1242.83</v>
      </c>
      <c r="K1446" s="20">
        <f t="shared" si="45"/>
        <v>1215.21</v>
      </c>
      <c r="L1446" s="16" t="str">
        <f>IFERROR(VLOOKUP(E1446,'Promociones Vigentes'!A:D,4,),"")</f>
        <v/>
      </c>
    </row>
    <row r="1447" spans="1:12" x14ac:dyDescent="0.3">
      <c r="A1447" s="105" t="s">
        <v>738</v>
      </c>
      <c r="B1447" s="105" t="s">
        <v>33</v>
      </c>
      <c r="C1447" s="47">
        <v>7791274199677</v>
      </c>
      <c r="D1447" s="106">
        <v>15</v>
      </c>
      <c r="E1447" s="106" t="s">
        <v>942</v>
      </c>
      <c r="F1447" s="46">
        <v>1242.83</v>
      </c>
      <c r="G1447" s="46">
        <v>1215.21</v>
      </c>
      <c r="H1447" s="16" t="str">
        <f>IFERROR(VLOOKUP(E1447,'Promociones Vigentes'!A:B,2,),"")</f>
        <v/>
      </c>
      <c r="I1447" s="16" t="str">
        <f>IFERROR(VLOOKUP(E1447,'Promociones Vigentes'!A:C,3,),"")</f>
        <v/>
      </c>
      <c r="J1447" s="20">
        <f t="shared" si="44"/>
        <v>1242.83</v>
      </c>
      <c r="K1447" s="20">
        <f t="shared" si="45"/>
        <v>1215.21</v>
      </c>
      <c r="L1447" s="16" t="str">
        <f>IFERROR(VLOOKUP(E1447,'Promociones Vigentes'!A:D,4,),"")</f>
        <v/>
      </c>
    </row>
    <row r="1448" spans="1:12" x14ac:dyDescent="0.3">
      <c r="A1448" s="105" t="s">
        <v>738</v>
      </c>
      <c r="B1448" s="105" t="s">
        <v>33</v>
      </c>
      <c r="C1448" s="47">
        <v>7791274197512</v>
      </c>
      <c r="D1448" s="106">
        <v>36</v>
      </c>
      <c r="E1448" s="106" t="s">
        <v>1944</v>
      </c>
      <c r="F1448" s="46">
        <v>1989.84</v>
      </c>
      <c r="G1448" s="46">
        <v>1945.61</v>
      </c>
      <c r="H1448" s="16" t="str">
        <f>IFERROR(VLOOKUP(E1448,'Promociones Vigentes'!A:B,2,),"")</f>
        <v/>
      </c>
      <c r="I1448" s="16" t="str">
        <f>IFERROR(VLOOKUP(E1448,'Promociones Vigentes'!A:C,3,),"")</f>
        <v/>
      </c>
      <c r="J1448" s="20">
        <f t="shared" si="44"/>
        <v>1989.84</v>
      </c>
      <c r="K1448" s="20">
        <f t="shared" si="45"/>
        <v>1945.61</v>
      </c>
      <c r="L1448" s="16" t="str">
        <f>IFERROR(VLOOKUP(E1448,'Promociones Vigentes'!A:D,4,),"")</f>
        <v/>
      </c>
    </row>
    <row r="1449" spans="1:12" x14ac:dyDescent="0.3">
      <c r="A1449" s="105" t="s">
        <v>738</v>
      </c>
      <c r="B1449" s="105" t="s">
        <v>33</v>
      </c>
      <c r="C1449" s="47">
        <v>7791274197963</v>
      </c>
      <c r="D1449" s="106">
        <v>24</v>
      </c>
      <c r="E1449" s="106" t="s">
        <v>1945</v>
      </c>
      <c r="F1449" s="46">
        <v>1989.84</v>
      </c>
      <c r="G1449" s="46">
        <v>1945.61</v>
      </c>
      <c r="H1449" s="16" t="str">
        <f>IFERROR(VLOOKUP(E1449,'Promociones Vigentes'!A:B,2,),"")</f>
        <v/>
      </c>
      <c r="I1449" s="16" t="str">
        <f>IFERROR(VLOOKUP(E1449,'Promociones Vigentes'!A:C,3,),"")</f>
        <v/>
      </c>
      <c r="J1449" s="20">
        <f t="shared" si="44"/>
        <v>1989.84</v>
      </c>
      <c r="K1449" s="20">
        <f t="shared" si="45"/>
        <v>1945.61</v>
      </c>
      <c r="L1449" s="16" t="str">
        <f>IFERROR(VLOOKUP(E1449,'Promociones Vigentes'!A:D,4,),"")</f>
        <v/>
      </c>
    </row>
    <row r="1450" spans="1:12" x14ac:dyDescent="0.3">
      <c r="A1450" s="105" t="s">
        <v>738</v>
      </c>
      <c r="B1450" s="105" t="s">
        <v>50</v>
      </c>
      <c r="C1450" s="47">
        <v>7790375260941</v>
      </c>
      <c r="D1450" s="106">
        <v>8</v>
      </c>
      <c r="E1450" s="106" t="s">
        <v>1119</v>
      </c>
      <c r="F1450" s="46">
        <v>9667.4699999999993</v>
      </c>
      <c r="G1450" s="46">
        <v>9667.4699999999993</v>
      </c>
      <c r="H1450" s="16" t="str">
        <f>IFERROR(VLOOKUP(E1450,'Promociones Vigentes'!A:B,2,),"")</f>
        <v/>
      </c>
      <c r="I1450" s="16" t="str">
        <f>IFERROR(VLOOKUP(E1450,'Promociones Vigentes'!A:C,3,),"")</f>
        <v/>
      </c>
      <c r="J1450" s="20">
        <f t="shared" si="44"/>
        <v>9667.4699999999993</v>
      </c>
      <c r="K1450" s="20">
        <f t="shared" si="45"/>
        <v>9667.4699999999993</v>
      </c>
      <c r="L1450" s="16" t="str">
        <f>IFERROR(VLOOKUP(E1450,'Promociones Vigentes'!A:D,4,),"")</f>
        <v/>
      </c>
    </row>
    <row r="1451" spans="1:12" x14ac:dyDescent="0.3">
      <c r="A1451" s="105" t="s">
        <v>738</v>
      </c>
      <c r="B1451" s="105" t="s">
        <v>533</v>
      </c>
      <c r="C1451" s="47">
        <v>7798074280888</v>
      </c>
      <c r="D1451" s="106">
        <v>12</v>
      </c>
      <c r="E1451" s="106" t="s">
        <v>1734</v>
      </c>
      <c r="F1451" s="46">
        <v>8660.09</v>
      </c>
      <c r="G1451" s="46">
        <v>8660.09</v>
      </c>
      <c r="H1451" s="16" t="str">
        <f>IFERROR(VLOOKUP(E1451,'Promociones Vigentes'!A:B,2,),"")</f>
        <v/>
      </c>
      <c r="I1451" s="16" t="str">
        <f>IFERROR(VLOOKUP(E1451,'Promociones Vigentes'!A:C,3,),"")</f>
        <v/>
      </c>
      <c r="J1451" s="20">
        <f t="shared" si="44"/>
        <v>8660.09</v>
      </c>
      <c r="K1451" s="20">
        <f t="shared" si="45"/>
        <v>8660.09</v>
      </c>
      <c r="L1451" s="16" t="str">
        <f>IFERROR(VLOOKUP(E1451,'Promociones Vigentes'!A:D,4,),"")</f>
        <v/>
      </c>
    </row>
    <row r="1452" spans="1:12" x14ac:dyDescent="0.3">
      <c r="A1452" s="105" t="s">
        <v>738</v>
      </c>
      <c r="B1452" s="105" t="s">
        <v>533</v>
      </c>
      <c r="C1452" s="47">
        <v>7798193950655</v>
      </c>
      <c r="D1452" s="106">
        <v>12</v>
      </c>
      <c r="E1452" s="106" t="s">
        <v>1735</v>
      </c>
      <c r="F1452" s="46">
        <v>13105.82</v>
      </c>
      <c r="G1452" s="46">
        <v>13105.82</v>
      </c>
      <c r="H1452" s="16" t="str">
        <f>IFERROR(VLOOKUP(E1452,'Promociones Vigentes'!A:B,2,),"")</f>
        <v/>
      </c>
      <c r="I1452" s="16" t="str">
        <f>IFERROR(VLOOKUP(E1452,'Promociones Vigentes'!A:C,3,),"")</f>
        <v/>
      </c>
      <c r="J1452" s="20">
        <f t="shared" si="44"/>
        <v>13105.82</v>
      </c>
      <c r="K1452" s="20">
        <f t="shared" si="45"/>
        <v>13105.82</v>
      </c>
      <c r="L1452" s="16" t="str">
        <f>IFERROR(VLOOKUP(E1452,'Promociones Vigentes'!A:D,4,),"")</f>
        <v/>
      </c>
    </row>
    <row r="1453" spans="1:12" x14ac:dyDescent="0.3">
      <c r="A1453" s="105" t="s">
        <v>738</v>
      </c>
      <c r="B1453" s="105" t="s">
        <v>31</v>
      </c>
      <c r="C1453" s="47">
        <v>7796285287856</v>
      </c>
      <c r="D1453" s="106">
        <v>1</v>
      </c>
      <c r="E1453" s="106" t="s">
        <v>1086</v>
      </c>
      <c r="F1453" s="46">
        <v>6506.43</v>
      </c>
      <c r="G1453" s="46">
        <v>6506.43</v>
      </c>
      <c r="H1453" s="16" t="str">
        <f>IFERROR(VLOOKUP(E1453,'Promociones Vigentes'!A:B,2,),"")</f>
        <v/>
      </c>
      <c r="I1453" s="16" t="str">
        <f>IFERROR(VLOOKUP(E1453,'Promociones Vigentes'!A:C,3,),"")</f>
        <v/>
      </c>
      <c r="J1453" s="20">
        <f t="shared" si="44"/>
        <v>6506.43</v>
      </c>
      <c r="K1453" s="20">
        <f t="shared" si="45"/>
        <v>6506.43</v>
      </c>
      <c r="L1453" s="16" t="str">
        <f>IFERROR(VLOOKUP(E1453,'Promociones Vigentes'!A:D,4,),"")</f>
        <v/>
      </c>
    </row>
    <row r="1454" spans="1:12" x14ac:dyDescent="0.3">
      <c r="A1454" s="105" t="s">
        <v>738</v>
      </c>
      <c r="B1454" s="105" t="s">
        <v>126</v>
      </c>
      <c r="C1454" s="47">
        <v>7790940801067</v>
      </c>
      <c r="D1454" s="106">
        <v>24</v>
      </c>
      <c r="E1454" s="106" t="s">
        <v>947</v>
      </c>
      <c r="F1454" s="46">
        <v>1031.23</v>
      </c>
      <c r="G1454" s="46">
        <v>1008.19</v>
      </c>
      <c r="H1454" s="16" t="str">
        <f>IFERROR(VLOOKUP(E1454,'Promociones Vigentes'!A:B,2,),"")</f>
        <v/>
      </c>
      <c r="I1454" s="16" t="str">
        <f>IFERROR(VLOOKUP(E1454,'Promociones Vigentes'!A:C,3,),"")</f>
        <v/>
      </c>
      <c r="J1454" s="20">
        <f t="shared" si="44"/>
        <v>1031.23</v>
      </c>
      <c r="K1454" s="20">
        <f t="shared" si="45"/>
        <v>1008.19</v>
      </c>
      <c r="L1454" s="16" t="str">
        <f>IFERROR(VLOOKUP(E1454,'Promociones Vigentes'!A:D,4,),"")</f>
        <v/>
      </c>
    </row>
    <row r="1455" spans="1:12" x14ac:dyDescent="0.3">
      <c r="A1455" s="105" t="s">
        <v>738</v>
      </c>
      <c r="B1455" s="105" t="s">
        <v>193</v>
      </c>
      <c r="C1455" s="47">
        <v>7500435127417</v>
      </c>
      <c r="D1455" s="106">
        <v>36</v>
      </c>
      <c r="E1455" s="106" t="s">
        <v>2776</v>
      </c>
      <c r="F1455" s="46">
        <v>1090.99</v>
      </c>
      <c r="G1455" s="46">
        <v>1066.73</v>
      </c>
      <c r="H1455" s="16" t="str">
        <f>IFERROR(VLOOKUP(E1455,'Promociones Vigentes'!A:B,2,),"")</f>
        <v/>
      </c>
      <c r="I1455" s="16" t="str">
        <f>IFERROR(VLOOKUP(E1455,'Promociones Vigentes'!A:C,3,),"")</f>
        <v/>
      </c>
      <c r="J1455" s="20">
        <f t="shared" si="44"/>
        <v>1090.99</v>
      </c>
      <c r="K1455" s="20">
        <f t="shared" si="45"/>
        <v>1066.73</v>
      </c>
      <c r="L1455" s="16" t="str">
        <f>IFERROR(VLOOKUP(E1455,'Promociones Vigentes'!A:D,4,),"")</f>
        <v/>
      </c>
    </row>
    <row r="1456" spans="1:12" x14ac:dyDescent="0.3">
      <c r="A1456" s="105" t="s">
        <v>738</v>
      </c>
      <c r="B1456" s="105" t="s">
        <v>134</v>
      </c>
      <c r="C1456" s="47">
        <v>7798077820227</v>
      </c>
      <c r="D1456" s="106">
        <v>12</v>
      </c>
      <c r="E1456" s="106" t="s">
        <v>1180</v>
      </c>
      <c r="F1456" s="46">
        <v>2321.5100000000002</v>
      </c>
      <c r="G1456" s="46">
        <v>2321.5100000000002</v>
      </c>
      <c r="H1456" s="16" t="str">
        <f>IFERROR(VLOOKUP(E1456,'Promociones Vigentes'!A:B,2,),"")</f>
        <v/>
      </c>
      <c r="I1456" s="16" t="str">
        <f>IFERROR(VLOOKUP(E1456,'Promociones Vigentes'!A:C,3,),"")</f>
        <v/>
      </c>
      <c r="J1456" s="20">
        <f t="shared" si="44"/>
        <v>2321.5100000000002</v>
      </c>
      <c r="K1456" s="20">
        <f t="shared" si="45"/>
        <v>2321.5100000000002</v>
      </c>
      <c r="L1456" s="16" t="str">
        <f>IFERROR(VLOOKUP(E1456,'Promociones Vigentes'!A:D,4,),"")</f>
        <v/>
      </c>
    </row>
    <row r="1457" spans="1:12" x14ac:dyDescent="0.3">
      <c r="A1457" s="105" t="s">
        <v>738</v>
      </c>
      <c r="B1457" s="105" t="s">
        <v>2738</v>
      </c>
      <c r="C1457" s="47">
        <v>7796285283100</v>
      </c>
      <c r="D1457" s="106">
        <v>10</v>
      </c>
      <c r="E1457" s="106" t="s">
        <v>2765</v>
      </c>
      <c r="F1457" s="46">
        <v>8591.24</v>
      </c>
      <c r="G1457" s="46">
        <v>8591.24</v>
      </c>
      <c r="H1457" s="16" t="str">
        <f>IFERROR(VLOOKUP(E1457,'Promociones Vigentes'!A:B,2,),"")</f>
        <v/>
      </c>
      <c r="I1457" s="16" t="str">
        <f>IFERROR(VLOOKUP(E1457,'Promociones Vigentes'!A:C,3,),"")</f>
        <v/>
      </c>
      <c r="J1457" s="20">
        <f t="shared" si="44"/>
        <v>8591.24</v>
      </c>
      <c r="K1457" s="20">
        <f t="shared" si="45"/>
        <v>8591.24</v>
      </c>
      <c r="L1457" s="16" t="str">
        <f>IFERROR(VLOOKUP(E1457,'Promociones Vigentes'!A:D,4,),"")</f>
        <v/>
      </c>
    </row>
    <row r="1458" spans="1:12" x14ac:dyDescent="0.3">
      <c r="A1458" s="105" t="s">
        <v>738</v>
      </c>
      <c r="B1458" s="105" t="s">
        <v>2738</v>
      </c>
      <c r="C1458" s="47">
        <v>7796285283117</v>
      </c>
      <c r="D1458" s="106">
        <v>25</v>
      </c>
      <c r="E1458" s="106" t="s">
        <v>2766</v>
      </c>
      <c r="F1458" s="46">
        <v>5531.23</v>
      </c>
      <c r="G1458" s="46">
        <v>5531.23</v>
      </c>
      <c r="H1458" s="16" t="str">
        <f>IFERROR(VLOOKUP(E1458,'Promociones Vigentes'!A:B,2,),"")</f>
        <v/>
      </c>
      <c r="I1458" s="16" t="str">
        <f>IFERROR(VLOOKUP(E1458,'Promociones Vigentes'!A:C,3,),"")</f>
        <v/>
      </c>
      <c r="J1458" s="20">
        <f t="shared" si="44"/>
        <v>5531.23</v>
      </c>
      <c r="K1458" s="20">
        <f t="shared" si="45"/>
        <v>5531.23</v>
      </c>
      <c r="L1458" s="16" t="str">
        <f>IFERROR(VLOOKUP(E1458,'Promociones Vigentes'!A:D,4,),"")</f>
        <v/>
      </c>
    </row>
    <row r="1459" spans="1:12" x14ac:dyDescent="0.3">
      <c r="A1459" s="105" t="s">
        <v>738</v>
      </c>
      <c r="B1459" s="105" t="s">
        <v>2738</v>
      </c>
      <c r="C1459" s="47">
        <v>7796285283179</v>
      </c>
      <c r="D1459" s="106">
        <v>12</v>
      </c>
      <c r="E1459" s="106" t="s">
        <v>2767</v>
      </c>
      <c r="F1459" s="46">
        <v>5559.9</v>
      </c>
      <c r="G1459" s="46">
        <v>5559.9</v>
      </c>
      <c r="H1459" s="16" t="str">
        <f>IFERROR(VLOOKUP(E1459,'Promociones Vigentes'!A:B,2,),"")</f>
        <v/>
      </c>
      <c r="I1459" s="16" t="str">
        <f>IFERROR(VLOOKUP(E1459,'Promociones Vigentes'!A:C,3,),"")</f>
        <v/>
      </c>
      <c r="J1459" s="20">
        <f t="shared" si="44"/>
        <v>5559.9</v>
      </c>
      <c r="K1459" s="20">
        <f t="shared" si="45"/>
        <v>5559.9</v>
      </c>
      <c r="L1459" s="16" t="str">
        <f>IFERROR(VLOOKUP(E1459,'Promociones Vigentes'!A:D,4,),"")</f>
        <v/>
      </c>
    </row>
    <row r="1460" spans="1:12" x14ac:dyDescent="0.3">
      <c r="A1460" s="105" t="s">
        <v>738</v>
      </c>
      <c r="B1460" s="105" t="s">
        <v>533</v>
      </c>
      <c r="C1460" s="47">
        <v>7798074284503</v>
      </c>
      <c r="D1460" s="106">
        <v>12</v>
      </c>
      <c r="E1460" s="106" t="s">
        <v>1694</v>
      </c>
      <c r="F1460" s="46">
        <v>6777.45</v>
      </c>
      <c r="G1460" s="46">
        <v>6777.45</v>
      </c>
      <c r="H1460" s="16" t="str">
        <f>IFERROR(VLOOKUP(E1460,'Promociones Vigentes'!A:B,2,),"")</f>
        <v/>
      </c>
      <c r="I1460" s="16" t="str">
        <f>IFERROR(VLOOKUP(E1460,'Promociones Vigentes'!A:C,3,),"")</f>
        <v/>
      </c>
      <c r="J1460" s="20">
        <f t="shared" si="44"/>
        <v>6777.45</v>
      </c>
      <c r="K1460" s="20">
        <f t="shared" si="45"/>
        <v>6777.45</v>
      </c>
      <c r="L1460" s="16" t="str">
        <f>IFERROR(VLOOKUP(E1460,'Promociones Vigentes'!A:D,4,),"")</f>
        <v/>
      </c>
    </row>
    <row r="1461" spans="1:12" x14ac:dyDescent="0.3">
      <c r="A1461" s="105" t="s">
        <v>738</v>
      </c>
      <c r="B1461" s="105" t="s">
        <v>2738</v>
      </c>
      <c r="C1461" s="47">
        <v>7796285284558</v>
      </c>
      <c r="D1461" s="106">
        <v>10</v>
      </c>
      <c r="E1461" s="106" t="s">
        <v>2768</v>
      </c>
      <c r="F1461" s="46">
        <v>6725.78</v>
      </c>
      <c r="G1461" s="46">
        <v>6725.78</v>
      </c>
      <c r="H1461" s="16" t="str">
        <f>IFERROR(VLOOKUP(E1461,'Promociones Vigentes'!A:B,2,),"")</f>
        <v/>
      </c>
      <c r="I1461" s="16" t="str">
        <f>IFERROR(VLOOKUP(E1461,'Promociones Vigentes'!A:C,3,),"")</f>
        <v/>
      </c>
      <c r="J1461" s="20">
        <f t="shared" si="44"/>
        <v>6725.78</v>
      </c>
      <c r="K1461" s="20">
        <f t="shared" si="45"/>
        <v>6725.78</v>
      </c>
      <c r="L1461" s="16" t="str">
        <f>IFERROR(VLOOKUP(E1461,'Promociones Vigentes'!A:D,4,),"")</f>
        <v/>
      </c>
    </row>
    <row r="1462" spans="1:12" x14ac:dyDescent="0.3">
      <c r="A1462" s="105" t="s">
        <v>738</v>
      </c>
      <c r="B1462" s="105" t="s">
        <v>175</v>
      </c>
      <c r="C1462" s="47">
        <v>7791969850616</v>
      </c>
      <c r="D1462" s="106">
        <v>12</v>
      </c>
      <c r="E1462" s="106" t="s">
        <v>2155</v>
      </c>
      <c r="F1462" s="46">
        <v>4861.2700000000004</v>
      </c>
      <c r="G1462" s="46">
        <v>4749.5200000000004</v>
      </c>
      <c r="H1462" s="16" t="str">
        <f>IFERROR(VLOOKUP(E1462,'Promociones Vigentes'!A:B,2,),"")</f>
        <v/>
      </c>
      <c r="I1462" s="16" t="str">
        <f>IFERROR(VLOOKUP(E1462,'Promociones Vigentes'!A:C,3,),"")</f>
        <v/>
      </c>
      <c r="J1462" s="20">
        <f t="shared" si="44"/>
        <v>4861.2700000000004</v>
      </c>
      <c r="K1462" s="20">
        <f t="shared" si="45"/>
        <v>4749.5200000000004</v>
      </c>
      <c r="L1462" s="16" t="str">
        <f>IFERROR(VLOOKUP(E1462,'Promociones Vigentes'!A:D,4,),"")</f>
        <v/>
      </c>
    </row>
    <row r="1463" spans="1:12" x14ac:dyDescent="0.3">
      <c r="A1463" s="105" t="s">
        <v>738</v>
      </c>
      <c r="B1463" s="105" t="s">
        <v>175</v>
      </c>
      <c r="C1463" s="47">
        <v>7791969850661</v>
      </c>
      <c r="D1463" s="106">
        <v>12</v>
      </c>
      <c r="E1463" s="106" t="s">
        <v>2156</v>
      </c>
      <c r="F1463" s="46">
        <v>4861.2700000000004</v>
      </c>
      <c r="G1463" s="46">
        <v>4749.5200000000004</v>
      </c>
      <c r="H1463" s="16" t="str">
        <f>IFERROR(VLOOKUP(E1463,'Promociones Vigentes'!A:B,2,),"")</f>
        <v/>
      </c>
      <c r="I1463" s="16" t="str">
        <f>IFERROR(VLOOKUP(E1463,'Promociones Vigentes'!A:C,3,),"")</f>
        <v/>
      </c>
      <c r="J1463" s="20">
        <f t="shared" si="44"/>
        <v>4861.2700000000004</v>
      </c>
      <c r="K1463" s="20">
        <f t="shared" si="45"/>
        <v>4749.5200000000004</v>
      </c>
      <c r="L1463" s="16" t="str">
        <f>IFERROR(VLOOKUP(E1463,'Promociones Vigentes'!A:D,4,),"")</f>
        <v/>
      </c>
    </row>
    <row r="1464" spans="1:12" x14ac:dyDescent="0.3">
      <c r="A1464" s="105" t="s">
        <v>738</v>
      </c>
      <c r="B1464" s="105" t="s">
        <v>175</v>
      </c>
      <c r="C1464" s="47">
        <v>4005900764546</v>
      </c>
      <c r="D1464" s="106">
        <v>12</v>
      </c>
      <c r="E1464" s="106" t="s">
        <v>2395</v>
      </c>
      <c r="F1464" s="46">
        <v>4861.2700000000004</v>
      </c>
      <c r="G1464" s="46">
        <v>4749.5200000000004</v>
      </c>
      <c r="H1464" s="16" t="str">
        <f>IFERROR(VLOOKUP(E1464,'Promociones Vigentes'!A:B,2,),"")</f>
        <v/>
      </c>
      <c r="I1464" s="16" t="str">
        <f>IFERROR(VLOOKUP(E1464,'Promociones Vigentes'!A:C,3,),"")</f>
        <v/>
      </c>
      <c r="J1464" s="20">
        <f t="shared" si="44"/>
        <v>4861.2700000000004</v>
      </c>
      <c r="K1464" s="20">
        <f t="shared" si="45"/>
        <v>4749.5200000000004</v>
      </c>
      <c r="L1464" s="16" t="str">
        <f>IFERROR(VLOOKUP(E1464,'Promociones Vigentes'!A:D,4,),"")</f>
        <v/>
      </c>
    </row>
    <row r="1465" spans="1:12" x14ac:dyDescent="0.3">
      <c r="A1465" s="105" t="s">
        <v>738</v>
      </c>
      <c r="B1465" s="105" t="s">
        <v>175</v>
      </c>
      <c r="C1465" s="47">
        <v>4006000005539</v>
      </c>
      <c r="D1465" s="106">
        <v>12</v>
      </c>
      <c r="E1465" s="106" t="s">
        <v>2157</v>
      </c>
      <c r="F1465" s="46">
        <v>4861.2700000000004</v>
      </c>
      <c r="G1465" s="46">
        <v>4749.5200000000004</v>
      </c>
      <c r="H1465" s="16" t="str">
        <f>IFERROR(VLOOKUP(E1465,'Promociones Vigentes'!A:B,2,),"")</f>
        <v/>
      </c>
      <c r="I1465" s="16" t="str">
        <f>IFERROR(VLOOKUP(E1465,'Promociones Vigentes'!A:C,3,),"")</f>
        <v/>
      </c>
      <c r="J1465" s="20">
        <f t="shared" si="44"/>
        <v>4861.2700000000004</v>
      </c>
      <c r="K1465" s="20">
        <f t="shared" si="45"/>
        <v>4749.5200000000004</v>
      </c>
      <c r="L1465" s="16" t="str">
        <f>IFERROR(VLOOKUP(E1465,'Promociones Vigentes'!A:D,4,),"")</f>
        <v/>
      </c>
    </row>
    <row r="1466" spans="1:12" x14ac:dyDescent="0.3">
      <c r="A1466" s="105" t="s">
        <v>738</v>
      </c>
      <c r="B1466" s="105" t="s">
        <v>2738</v>
      </c>
      <c r="C1466" s="47">
        <v>7796285288730</v>
      </c>
      <c r="D1466" s="106">
        <v>12</v>
      </c>
      <c r="E1466" s="106" t="s">
        <v>2769</v>
      </c>
      <c r="F1466" s="46">
        <v>9915.8799999999992</v>
      </c>
      <c r="G1466" s="46">
        <v>9915.8799999999992</v>
      </c>
      <c r="H1466" s="16" t="str">
        <f>IFERROR(VLOOKUP(E1466,'Promociones Vigentes'!A:B,2,),"")</f>
        <v/>
      </c>
      <c r="I1466" s="16" t="str">
        <f>IFERROR(VLOOKUP(E1466,'Promociones Vigentes'!A:C,3,),"")</f>
        <v/>
      </c>
      <c r="J1466" s="20">
        <f t="shared" si="44"/>
        <v>9915.8799999999992</v>
      </c>
      <c r="K1466" s="20">
        <f t="shared" si="45"/>
        <v>9915.8799999999992</v>
      </c>
      <c r="L1466" s="16" t="str">
        <f>IFERROR(VLOOKUP(E1466,'Promociones Vigentes'!A:D,4,),"")</f>
        <v/>
      </c>
    </row>
    <row r="1467" spans="1:12" x14ac:dyDescent="0.3">
      <c r="A1467" s="105" t="s">
        <v>738</v>
      </c>
      <c r="B1467" s="105" t="s">
        <v>31</v>
      </c>
      <c r="C1467" s="47">
        <v>7796285288983</v>
      </c>
      <c r="D1467" s="106">
        <v>36</v>
      </c>
      <c r="E1467" s="106" t="s">
        <v>3009</v>
      </c>
      <c r="F1467" s="46">
        <v>3265.48</v>
      </c>
      <c r="G1467" s="46">
        <v>3265.48</v>
      </c>
      <c r="H1467" s="16" t="str">
        <f>IFERROR(VLOOKUP(E1467,'Promociones Vigentes'!A:B,2,),"")</f>
        <v/>
      </c>
      <c r="I1467" s="16" t="str">
        <f>IFERROR(VLOOKUP(E1467,'Promociones Vigentes'!A:C,3,),"")</f>
        <v/>
      </c>
      <c r="J1467" s="20">
        <f t="shared" si="44"/>
        <v>3265.48</v>
      </c>
      <c r="K1467" s="20">
        <f t="shared" si="45"/>
        <v>3265.48</v>
      </c>
      <c r="L1467" s="16" t="str">
        <f>IFERROR(VLOOKUP(E1467,'Promociones Vigentes'!A:D,4,),"")</f>
        <v/>
      </c>
    </row>
    <row r="1468" spans="1:12" x14ac:dyDescent="0.3">
      <c r="A1468" s="105" t="s">
        <v>738</v>
      </c>
      <c r="B1468" s="105" t="s">
        <v>31</v>
      </c>
      <c r="C1468" s="47">
        <v>7796285288990</v>
      </c>
      <c r="D1468" s="106">
        <v>36</v>
      </c>
      <c r="E1468" s="106" t="s">
        <v>3010</v>
      </c>
      <c r="F1468" s="46">
        <v>3265.48</v>
      </c>
      <c r="G1468" s="46">
        <v>3265.48</v>
      </c>
      <c r="H1468" s="16" t="str">
        <f>IFERROR(VLOOKUP(E1468,'Promociones Vigentes'!A:B,2,),"")</f>
        <v/>
      </c>
      <c r="I1468" s="16" t="str">
        <f>IFERROR(VLOOKUP(E1468,'Promociones Vigentes'!A:C,3,),"")</f>
        <v/>
      </c>
      <c r="J1468" s="20">
        <f t="shared" si="44"/>
        <v>3265.48</v>
      </c>
      <c r="K1468" s="20">
        <f t="shared" si="45"/>
        <v>3265.48</v>
      </c>
      <c r="L1468" s="16" t="str">
        <f>IFERROR(VLOOKUP(E1468,'Promociones Vigentes'!A:D,4,),"")</f>
        <v/>
      </c>
    </row>
    <row r="1469" spans="1:12" x14ac:dyDescent="0.3">
      <c r="A1469" s="105" t="s">
        <v>738</v>
      </c>
      <c r="B1469" s="105" t="s">
        <v>31</v>
      </c>
      <c r="C1469" s="47">
        <v>7796285289003</v>
      </c>
      <c r="D1469" s="106">
        <v>36</v>
      </c>
      <c r="E1469" s="106" t="s">
        <v>3011</v>
      </c>
      <c r="F1469" s="46">
        <v>3265.48</v>
      </c>
      <c r="G1469" s="46">
        <v>3265.48</v>
      </c>
      <c r="H1469" s="16" t="str">
        <f>IFERROR(VLOOKUP(E1469,'Promociones Vigentes'!A:B,2,),"")</f>
        <v/>
      </c>
      <c r="I1469" s="16" t="str">
        <f>IFERROR(VLOOKUP(E1469,'Promociones Vigentes'!A:C,3,),"")</f>
        <v/>
      </c>
      <c r="J1469" s="20">
        <f t="shared" si="44"/>
        <v>3265.48</v>
      </c>
      <c r="K1469" s="20">
        <f t="shared" si="45"/>
        <v>3265.48</v>
      </c>
      <c r="L1469" s="16" t="str">
        <f>IFERROR(VLOOKUP(E1469,'Promociones Vigentes'!A:D,4,),"")</f>
        <v/>
      </c>
    </row>
    <row r="1470" spans="1:12" x14ac:dyDescent="0.3">
      <c r="A1470" s="105" t="s">
        <v>738</v>
      </c>
      <c r="B1470" s="105" t="s">
        <v>107</v>
      </c>
      <c r="C1470" s="47">
        <v>90098</v>
      </c>
      <c r="D1470" s="106">
        <v>1</v>
      </c>
      <c r="E1470" s="106" t="s">
        <v>839</v>
      </c>
      <c r="F1470" s="46">
        <v>350.68</v>
      </c>
      <c r="G1470" s="46">
        <v>350.68</v>
      </c>
      <c r="H1470" s="16" t="str">
        <f>IFERROR(VLOOKUP(E1470,'Promociones Vigentes'!A:B,2,),"")</f>
        <v/>
      </c>
      <c r="I1470" s="16" t="str">
        <f>IFERROR(VLOOKUP(E1470,'Promociones Vigentes'!A:C,3,),"")</f>
        <v/>
      </c>
      <c r="J1470" s="20">
        <f t="shared" si="44"/>
        <v>350.68</v>
      </c>
      <c r="K1470" s="20">
        <f t="shared" si="45"/>
        <v>350.68</v>
      </c>
      <c r="L1470" s="16" t="str">
        <f>IFERROR(VLOOKUP(E1470,'Promociones Vigentes'!A:D,4,),"")</f>
        <v/>
      </c>
    </row>
    <row r="1471" spans="1:12" x14ac:dyDescent="0.3">
      <c r="A1471" s="105" t="s">
        <v>738</v>
      </c>
      <c r="B1471" s="105" t="s">
        <v>54</v>
      </c>
      <c r="C1471" s="47">
        <v>7790139000400</v>
      </c>
      <c r="D1471" s="106">
        <v>12</v>
      </c>
      <c r="E1471" s="106" t="s">
        <v>55</v>
      </c>
      <c r="F1471" s="46">
        <v>145.83000000000001</v>
      </c>
      <c r="G1471" s="46">
        <v>142.28</v>
      </c>
      <c r="H1471" s="16" t="str">
        <f>IFERROR(VLOOKUP(E1471,'Promociones Vigentes'!A:B,2,),"")</f>
        <v/>
      </c>
      <c r="I1471" s="16" t="str">
        <f>IFERROR(VLOOKUP(E1471,'Promociones Vigentes'!A:C,3,),"")</f>
        <v/>
      </c>
      <c r="J1471" s="20">
        <f t="shared" si="44"/>
        <v>145.83000000000001</v>
      </c>
      <c r="K1471" s="20">
        <f t="shared" si="45"/>
        <v>142.28</v>
      </c>
      <c r="L1471" s="16" t="str">
        <f>IFERROR(VLOOKUP(E1471,'Promociones Vigentes'!A:D,4,),"")</f>
        <v/>
      </c>
    </row>
    <row r="1472" spans="1:12" x14ac:dyDescent="0.3">
      <c r="A1472" s="105" t="s">
        <v>738</v>
      </c>
      <c r="B1472" s="105" t="s">
        <v>54</v>
      </c>
      <c r="C1472" s="47">
        <v>7790139000493</v>
      </c>
      <c r="D1472" s="106">
        <v>12</v>
      </c>
      <c r="E1472" s="106" t="s">
        <v>729</v>
      </c>
      <c r="F1472" s="46">
        <v>145.69999999999999</v>
      </c>
      <c r="G1472" s="46">
        <v>142.15</v>
      </c>
      <c r="H1472" s="16" t="str">
        <f>IFERROR(VLOOKUP(E1472,'Promociones Vigentes'!A:B,2,),"")</f>
        <v/>
      </c>
      <c r="I1472" s="16" t="str">
        <f>IFERROR(VLOOKUP(E1472,'Promociones Vigentes'!A:C,3,),"")</f>
        <v/>
      </c>
      <c r="J1472" s="20">
        <f t="shared" si="44"/>
        <v>145.69999999999999</v>
      </c>
      <c r="K1472" s="20">
        <f t="shared" si="45"/>
        <v>142.15</v>
      </c>
      <c r="L1472" s="16" t="str">
        <f>IFERROR(VLOOKUP(E1472,'Promociones Vigentes'!A:D,4,),"")</f>
        <v/>
      </c>
    </row>
    <row r="1473" spans="1:12" x14ac:dyDescent="0.3">
      <c r="A1473" s="105" t="s">
        <v>738</v>
      </c>
      <c r="B1473" s="105" t="s">
        <v>54</v>
      </c>
      <c r="C1473" s="47">
        <v>7790139004422</v>
      </c>
      <c r="D1473" s="106">
        <v>12</v>
      </c>
      <c r="E1473" s="106" t="s">
        <v>819</v>
      </c>
      <c r="F1473" s="46">
        <v>99.37</v>
      </c>
      <c r="G1473" s="46">
        <v>96.95</v>
      </c>
      <c r="H1473" s="16" t="str">
        <f>IFERROR(VLOOKUP(E1473,'Promociones Vigentes'!A:B,2,),"")</f>
        <v/>
      </c>
      <c r="I1473" s="16" t="str">
        <f>IFERROR(VLOOKUP(E1473,'Promociones Vigentes'!A:C,3,),"")</f>
        <v/>
      </c>
      <c r="J1473" s="20">
        <f t="shared" si="44"/>
        <v>99.37</v>
      </c>
      <c r="K1473" s="20">
        <f t="shared" si="45"/>
        <v>96.95</v>
      </c>
      <c r="L1473" s="16" t="str">
        <f>IFERROR(VLOOKUP(E1473,'Promociones Vigentes'!A:D,4,),"")</f>
        <v/>
      </c>
    </row>
    <row r="1474" spans="1:12" x14ac:dyDescent="0.3">
      <c r="A1474" s="105" t="s">
        <v>738</v>
      </c>
      <c r="B1474" s="105" t="s">
        <v>54</v>
      </c>
      <c r="C1474" s="47">
        <v>7790139004378</v>
      </c>
      <c r="D1474" s="106">
        <v>12</v>
      </c>
      <c r="E1474" s="106" t="s">
        <v>820</v>
      </c>
      <c r="F1474" s="46">
        <v>99.37</v>
      </c>
      <c r="G1474" s="46">
        <v>96.95</v>
      </c>
      <c r="H1474" s="16" t="str">
        <f>IFERROR(VLOOKUP(E1474,'Promociones Vigentes'!A:B,2,),"")</f>
        <v/>
      </c>
      <c r="I1474" s="16" t="str">
        <f>IFERROR(VLOOKUP(E1474,'Promociones Vigentes'!A:C,3,),"")</f>
        <v/>
      </c>
      <c r="J1474" s="20">
        <f t="shared" ref="J1474:J1537" si="46">IF(F1474="","",IF(H1474="",F1474,F1474-(F1474*H1474/100)))</f>
        <v>99.37</v>
      </c>
      <c r="K1474" s="20">
        <f t="shared" ref="K1474:K1537" si="47">IF(G1474="","",IF(H1474="",G1474,G1474-(G1474*H1474/100)))</f>
        <v>96.95</v>
      </c>
      <c r="L1474" s="16" t="str">
        <f>IFERROR(VLOOKUP(E1474,'Promociones Vigentes'!A:D,4,),"")</f>
        <v/>
      </c>
    </row>
    <row r="1475" spans="1:12" x14ac:dyDescent="0.3">
      <c r="A1475" s="105" t="s">
        <v>738</v>
      </c>
      <c r="B1475" s="105" t="s">
        <v>54</v>
      </c>
      <c r="C1475" s="47">
        <v>7790139000615</v>
      </c>
      <c r="D1475" s="106">
        <v>12</v>
      </c>
      <c r="E1475" s="106" t="s">
        <v>821</v>
      </c>
      <c r="F1475" s="46">
        <v>87.53</v>
      </c>
      <c r="G1475" s="46">
        <v>85.39</v>
      </c>
      <c r="H1475" s="16" t="str">
        <f>IFERROR(VLOOKUP(E1475,'Promociones Vigentes'!A:B,2,),"")</f>
        <v/>
      </c>
      <c r="I1475" s="16" t="str">
        <f>IFERROR(VLOOKUP(E1475,'Promociones Vigentes'!A:C,3,),"")</f>
        <v/>
      </c>
      <c r="J1475" s="20">
        <f t="shared" si="46"/>
        <v>87.53</v>
      </c>
      <c r="K1475" s="20">
        <f t="shared" si="47"/>
        <v>85.39</v>
      </c>
      <c r="L1475" s="16" t="str">
        <f>IFERROR(VLOOKUP(E1475,'Promociones Vigentes'!A:D,4,),"")</f>
        <v/>
      </c>
    </row>
    <row r="1476" spans="1:12" x14ac:dyDescent="0.3">
      <c r="A1476" s="105" t="s">
        <v>738</v>
      </c>
      <c r="B1476" s="105" t="s">
        <v>37</v>
      </c>
      <c r="C1476" s="47">
        <v>7798140259411</v>
      </c>
      <c r="D1476" s="106">
        <v>20</v>
      </c>
      <c r="E1476" s="106" t="s">
        <v>3172</v>
      </c>
      <c r="F1476" s="46">
        <v>556.95000000000005</v>
      </c>
      <c r="G1476" s="46">
        <v>556.95000000000005</v>
      </c>
      <c r="H1476" s="16" t="str">
        <f>IFERROR(VLOOKUP(E1476,'Promociones Vigentes'!A:B,2,),"")</f>
        <v/>
      </c>
      <c r="I1476" s="16" t="str">
        <f>IFERROR(VLOOKUP(E1476,'Promociones Vigentes'!A:C,3,),"")</f>
        <v/>
      </c>
      <c r="J1476" s="20">
        <f t="shared" si="46"/>
        <v>556.95000000000005</v>
      </c>
      <c r="K1476" s="20">
        <f t="shared" si="47"/>
        <v>556.95000000000005</v>
      </c>
      <c r="L1476" s="16" t="str">
        <f>IFERROR(VLOOKUP(E1476,'Promociones Vigentes'!A:D,4,),"")</f>
        <v/>
      </c>
    </row>
    <row r="1477" spans="1:12" x14ac:dyDescent="0.3">
      <c r="A1477" s="105" t="s">
        <v>738</v>
      </c>
      <c r="B1477" s="105" t="s">
        <v>163</v>
      </c>
      <c r="C1477" s="47">
        <v>7797811997126</v>
      </c>
      <c r="D1477" s="106">
        <v>12</v>
      </c>
      <c r="E1477" s="106" t="s">
        <v>1485</v>
      </c>
      <c r="F1477" s="46">
        <v>451.69</v>
      </c>
      <c r="G1477" s="46">
        <v>451.69</v>
      </c>
      <c r="H1477" s="16" t="str">
        <f>IFERROR(VLOOKUP(E1477,'Promociones Vigentes'!A:B,2,),"")</f>
        <v/>
      </c>
      <c r="I1477" s="16" t="str">
        <f>IFERROR(VLOOKUP(E1477,'Promociones Vigentes'!A:C,3,),"")</f>
        <v/>
      </c>
      <c r="J1477" s="20">
        <f t="shared" si="46"/>
        <v>451.69</v>
      </c>
      <c r="K1477" s="20">
        <f t="shared" si="47"/>
        <v>451.69</v>
      </c>
      <c r="L1477" s="16" t="str">
        <f>IFERROR(VLOOKUP(E1477,'Promociones Vigentes'!A:D,4,),"")</f>
        <v/>
      </c>
    </row>
    <row r="1478" spans="1:12" x14ac:dyDescent="0.3">
      <c r="A1478" s="105" t="s">
        <v>738</v>
      </c>
      <c r="B1478" s="105" t="s">
        <v>1206</v>
      </c>
      <c r="C1478" s="47">
        <v>999555</v>
      </c>
      <c r="D1478" s="106">
        <v>1</v>
      </c>
      <c r="E1478" s="106" t="s">
        <v>1223</v>
      </c>
      <c r="F1478" s="46">
        <v>255</v>
      </c>
      <c r="G1478" s="46">
        <v>255</v>
      </c>
      <c r="H1478" s="16" t="str">
        <f>IFERROR(VLOOKUP(E1478,'Promociones Vigentes'!A:B,2,),"")</f>
        <v/>
      </c>
      <c r="I1478" s="16" t="str">
        <f>IFERROR(VLOOKUP(E1478,'Promociones Vigentes'!A:C,3,),"")</f>
        <v/>
      </c>
      <c r="J1478" s="20">
        <f t="shared" si="46"/>
        <v>255</v>
      </c>
      <c r="K1478" s="20">
        <f t="shared" si="47"/>
        <v>255</v>
      </c>
      <c r="L1478" s="16" t="str">
        <f>IFERROR(VLOOKUP(E1478,'Promociones Vigentes'!A:D,4,),"")</f>
        <v/>
      </c>
    </row>
    <row r="1479" spans="1:12" x14ac:dyDescent="0.3">
      <c r="A1479" s="105" t="s">
        <v>738</v>
      </c>
      <c r="B1479" s="105" t="s">
        <v>31</v>
      </c>
      <c r="C1479" s="47">
        <v>7796285286446</v>
      </c>
      <c r="D1479" s="106" t="e">
        <v>#NUM!</v>
      </c>
      <c r="E1479" s="106" t="s">
        <v>880</v>
      </c>
      <c r="F1479" s="46">
        <v>627.49</v>
      </c>
      <c r="G1479" s="46">
        <v>627.49</v>
      </c>
      <c r="H1479" s="16" t="str">
        <f>IFERROR(VLOOKUP(E1479,'Promociones Vigentes'!A:B,2,),"")</f>
        <v/>
      </c>
      <c r="I1479" s="16" t="str">
        <f>IFERROR(VLOOKUP(E1479,'Promociones Vigentes'!A:C,3,),"")</f>
        <v/>
      </c>
      <c r="J1479" s="20">
        <f t="shared" si="46"/>
        <v>627.49</v>
      </c>
      <c r="K1479" s="20">
        <f t="shared" si="47"/>
        <v>627.49</v>
      </c>
      <c r="L1479" s="16" t="str">
        <f>IFERROR(VLOOKUP(E1479,'Promociones Vigentes'!A:D,4,),"")</f>
        <v/>
      </c>
    </row>
    <row r="1480" spans="1:12" x14ac:dyDescent="0.3">
      <c r="A1480" s="105" t="s">
        <v>738</v>
      </c>
      <c r="B1480" s="105" t="s">
        <v>730</v>
      </c>
      <c r="C1480" s="47">
        <v>614143802188</v>
      </c>
      <c r="D1480" s="106">
        <v>50</v>
      </c>
      <c r="E1480" s="106" t="s">
        <v>735</v>
      </c>
      <c r="F1480" s="46">
        <v>49.77</v>
      </c>
      <c r="G1480" s="46">
        <v>48.77</v>
      </c>
      <c r="H1480" s="16" t="str">
        <f>IFERROR(VLOOKUP(E1480,'Promociones Vigentes'!A:B,2,),"")</f>
        <v/>
      </c>
      <c r="I1480" s="16" t="str">
        <f>IFERROR(VLOOKUP(E1480,'Promociones Vigentes'!A:C,3,),"")</f>
        <v/>
      </c>
      <c r="J1480" s="20">
        <f t="shared" si="46"/>
        <v>49.77</v>
      </c>
      <c r="K1480" s="20">
        <f t="shared" si="47"/>
        <v>48.77</v>
      </c>
      <c r="L1480" s="16" t="str">
        <f>IFERROR(VLOOKUP(E1480,'Promociones Vigentes'!A:D,4,),"")</f>
        <v/>
      </c>
    </row>
    <row r="1481" spans="1:12" x14ac:dyDescent="0.3">
      <c r="A1481" s="105" t="s">
        <v>738</v>
      </c>
      <c r="B1481" s="105" t="s">
        <v>730</v>
      </c>
      <c r="C1481" s="47">
        <v>614143802249</v>
      </c>
      <c r="D1481" s="106">
        <v>8</v>
      </c>
      <c r="E1481" s="106" t="s">
        <v>805</v>
      </c>
      <c r="F1481" s="46">
        <v>215.73</v>
      </c>
      <c r="G1481" s="46">
        <v>211.42</v>
      </c>
      <c r="H1481" s="16" t="str">
        <f>IFERROR(VLOOKUP(E1481,'Promociones Vigentes'!A:B,2,),"")</f>
        <v/>
      </c>
      <c r="I1481" s="16" t="str">
        <f>IFERROR(VLOOKUP(E1481,'Promociones Vigentes'!A:C,3,),"")</f>
        <v/>
      </c>
      <c r="J1481" s="20">
        <f t="shared" si="46"/>
        <v>215.73</v>
      </c>
      <c r="K1481" s="20">
        <f t="shared" si="47"/>
        <v>211.42</v>
      </c>
      <c r="L1481" s="16" t="str">
        <f>IFERROR(VLOOKUP(E1481,'Promociones Vigentes'!A:D,4,),"")</f>
        <v/>
      </c>
    </row>
    <row r="1482" spans="1:12" x14ac:dyDescent="0.3">
      <c r="A1482" s="105" t="s">
        <v>738</v>
      </c>
      <c r="B1482" s="105" t="s">
        <v>730</v>
      </c>
      <c r="C1482" s="47">
        <v>7798103771455</v>
      </c>
      <c r="D1482" s="106">
        <v>8</v>
      </c>
      <c r="E1482" s="106" t="s">
        <v>751</v>
      </c>
      <c r="F1482" s="46">
        <v>184.17</v>
      </c>
      <c r="G1482" s="46">
        <v>180.49</v>
      </c>
      <c r="H1482" s="16" t="str">
        <f>IFERROR(VLOOKUP(E1482,'Promociones Vigentes'!A:B,2,),"")</f>
        <v/>
      </c>
      <c r="I1482" s="16" t="str">
        <f>IFERROR(VLOOKUP(E1482,'Promociones Vigentes'!A:C,3,),"")</f>
        <v/>
      </c>
      <c r="J1482" s="20">
        <f t="shared" si="46"/>
        <v>184.17</v>
      </c>
      <c r="K1482" s="20">
        <f t="shared" si="47"/>
        <v>180.49</v>
      </c>
      <c r="L1482" s="16" t="str">
        <f>IFERROR(VLOOKUP(E1482,'Promociones Vigentes'!A:D,4,),"")</f>
        <v/>
      </c>
    </row>
    <row r="1483" spans="1:12" x14ac:dyDescent="0.3">
      <c r="A1483" s="105" t="s">
        <v>738</v>
      </c>
      <c r="B1483" s="105" t="s">
        <v>74</v>
      </c>
      <c r="C1483" s="47">
        <v>7798140255024</v>
      </c>
      <c r="D1483" s="106">
        <v>16</v>
      </c>
      <c r="E1483" s="106" t="s">
        <v>1181</v>
      </c>
      <c r="F1483" s="46">
        <v>953.7</v>
      </c>
      <c r="G1483" s="46">
        <v>953.7</v>
      </c>
      <c r="H1483" s="16" t="str">
        <f>IFERROR(VLOOKUP(E1483,'Promociones Vigentes'!A:B,2,),"")</f>
        <v/>
      </c>
      <c r="I1483" s="16" t="str">
        <f>IFERROR(VLOOKUP(E1483,'Promociones Vigentes'!A:C,3,),"")</f>
        <v/>
      </c>
      <c r="J1483" s="20">
        <f t="shared" si="46"/>
        <v>953.7</v>
      </c>
      <c r="K1483" s="20">
        <f t="shared" si="47"/>
        <v>953.7</v>
      </c>
      <c r="L1483" s="16" t="str">
        <f>IFERROR(VLOOKUP(E1483,'Promociones Vigentes'!A:D,4,),"")</f>
        <v/>
      </c>
    </row>
    <row r="1484" spans="1:12" x14ac:dyDescent="0.3">
      <c r="A1484" s="105" t="s">
        <v>738</v>
      </c>
      <c r="B1484" s="105" t="s">
        <v>74</v>
      </c>
      <c r="C1484" s="47">
        <v>7798140251651</v>
      </c>
      <c r="D1484" s="106">
        <v>1</v>
      </c>
      <c r="E1484" s="106" t="s">
        <v>299</v>
      </c>
      <c r="F1484" s="46">
        <v>459.56</v>
      </c>
      <c r="G1484" s="46">
        <v>448.35</v>
      </c>
      <c r="H1484" s="16" t="str">
        <f>IFERROR(VLOOKUP(E1484,'Promociones Vigentes'!A:B,2,),"")</f>
        <v/>
      </c>
      <c r="I1484" s="16" t="str">
        <f>IFERROR(VLOOKUP(E1484,'Promociones Vigentes'!A:C,3,),"")</f>
        <v/>
      </c>
      <c r="J1484" s="20">
        <f t="shared" si="46"/>
        <v>459.56</v>
      </c>
      <c r="K1484" s="20">
        <f t="shared" si="47"/>
        <v>448.35</v>
      </c>
      <c r="L1484" s="16" t="str">
        <f>IFERROR(VLOOKUP(E1484,'Promociones Vigentes'!A:D,4,),"")</f>
        <v/>
      </c>
    </row>
    <row r="1485" spans="1:12" x14ac:dyDescent="0.3">
      <c r="A1485" s="105" t="s">
        <v>738</v>
      </c>
      <c r="B1485" s="105" t="s">
        <v>339</v>
      </c>
      <c r="C1485" s="47">
        <v>7798009560092</v>
      </c>
      <c r="D1485" s="106" t="e">
        <v>#NUM!</v>
      </c>
      <c r="E1485" s="106" t="s">
        <v>161</v>
      </c>
      <c r="F1485" s="46">
        <v>577.54999999999995</v>
      </c>
      <c r="G1485" s="46">
        <v>577.54999999999995</v>
      </c>
      <c r="H1485" s="16" t="str">
        <f>IFERROR(VLOOKUP(E1485,'Promociones Vigentes'!A:B,2,),"")</f>
        <v/>
      </c>
      <c r="I1485" s="16" t="str">
        <f>IFERROR(VLOOKUP(E1485,'Promociones Vigentes'!A:C,3,),"")</f>
        <v/>
      </c>
      <c r="J1485" s="20">
        <f t="shared" si="46"/>
        <v>577.54999999999995</v>
      </c>
      <c r="K1485" s="20">
        <f t="shared" si="47"/>
        <v>577.54999999999995</v>
      </c>
      <c r="L1485" s="16" t="str">
        <f>IFERROR(VLOOKUP(E1485,'Promociones Vigentes'!A:D,4,),"")</f>
        <v/>
      </c>
    </row>
    <row r="1486" spans="1:12" x14ac:dyDescent="0.3">
      <c r="A1486" s="105" t="s">
        <v>738</v>
      </c>
      <c r="B1486" s="105" t="s">
        <v>339</v>
      </c>
      <c r="C1486" s="47">
        <v>7798009561136</v>
      </c>
      <c r="D1486" s="106">
        <v>12</v>
      </c>
      <c r="E1486" s="106" t="s">
        <v>162</v>
      </c>
      <c r="F1486" s="46">
        <v>17203.79</v>
      </c>
      <c r="G1486" s="46">
        <v>17203.79</v>
      </c>
      <c r="H1486" s="16" t="str">
        <f>IFERROR(VLOOKUP(E1486,'Promociones Vigentes'!A:B,2,),"")</f>
        <v/>
      </c>
      <c r="I1486" s="16" t="str">
        <f>IFERROR(VLOOKUP(E1486,'Promociones Vigentes'!A:C,3,),"")</f>
        <v/>
      </c>
      <c r="J1486" s="20">
        <f t="shared" si="46"/>
        <v>17203.79</v>
      </c>
      <c r="K1486" s="20">
        <f t="shared" si="47"/>
        <v>17203.79</v>
      </c>
      <c r="L1486" s="16" t="str">
        <f>IFERROR(VLOOKUP(E1486,'Promociones Vigentes'!A:D,4,),"")</f>
        <v/>
      </c>
    </row>
    <row r="1487" spans="1:12" x14ac:dyDescent="0.3">
      <c r="A1487" s="105" t="s">
        <v>738</v>
      </c>
      <c r="B1487" s="105" t="s">
        <v>339</v>
      </c>
      <c r="C1487" s="47">
        <v>7798009560894</v>
      </c>
      <c r="D1487" s="106">
        <v>84</v>
      </c>
      <c r="E1487" s="106" t="s">
        <v>291</v>
      </c>
      <c r="F1487" s="46">
        <v>1720.38</v>
      </c>
      <c r="G1487" s="46">
        <v>1720.38</v>
      </c>
      <c r="H1487" s="16" t="str">
        <f>IFERROR(VLOOKUP(E1487,'Promociones Vigentes'!A:B,2,),"")</f>
        <v/>
      </c>
      <c r="I1487" s="16" t="str">
        <f>IFERROR(VLOOKUP(E1487,'Promociones Vigentes'!A:C,3,),"")</f>
        <v/>
      </c>
      <c r="J1487" s="20">
        <f t="shared" si="46"/>
        <v>1720.38</v>
      </c>
      <c r="K1487" s="20">
        <f t="shared" si="47"/>
        <v>1720.38</v>
      </c>
      <c r="L1487" s="16" t="str">
        <f>IFERROR(VLOOKUP(E1487,'Promociones Vigentes'!A:D,4,),"")</f>
        <v/>
      </c>
    </row>
    <row r="1488" spans="1:12" x14ac:dyDescent="0.3">
      <c r="A1488" s="105" t="s">
        <v>738</v>
      </c>
      <c r="B1488" s="105" t="s">
        <v>61</v>
      </c>
      <c r="C1488" s="47">
        <v>7793742004506</v>
      </c>
      <c r="D1488" s="106">
        <v>18</v>
      </c>
      <c r="E1488" s="106" t="s">
        <v>412</v>
      </c>
      <c r="F1488" s="46">
        <v>8079.72</v>
      </c>
      <c r="G1488" s="46">
        <v>8079.72</v>
      </c>
      <c r="H1488" s="16" t="str">
        <f>IFERROR(VLOOKUP(E1488,'Promociones Vigentes'!A:B,2,),"")</f>
        <v/>
      </c>
      <c r="I1488" s="16" t="str">
        <f>IFERROR(VLOOKUP(E1488,'Promociones Vigentes'!A:C,3,),"")</f>
        <v/>
      </c>
      <c r="J1488" s="20">
        <f t="shared" si="46"/>
        <v>8079.72</v>
      </c>
      <c r="K1488" s="20">
        <f t="shared" si="47"/>
        <v>8079.72</v>
      </c>
      <c r="L1488" s="16" t="str">
        <f>IFERROR(VLOOKUP(E1488,'Promociones Vigentes'!A:D,4,),"")</f>
        <v/>
      </c>
    </row>
    <row r="1489" spans="1:12" x14ac:dyDescent="0.3">
      <c r="A1489" s="105" t="s">
        <v>738</v>
      </c>
      <c r="B1489" s="105" t="s">
        <v>152</v>
      </c>
      <c r="C1489" s="47">
        <v>7793742002984</v>
      </c>
      <c r="D1489" s="106">
        <v>25</v>
      </c>
      <c r="E1489" s="106" t="s">
        <v>2737</v>
      </c>
      <c r="F1489" s="46">
        <v>3916.52</v>
      </c>
      <c r="G1489" s="46">
        <v>3916.52</v>
      </c>
      <c r="H1489" s="16" t="str">
        <f>IFERROR(VLOOKUP(E1489,'Promociones Vigentes'!A:B,2,),"")</f>
        <v/>
      </c>
      <c r="I1489" s="16" t="str">
        <f>IFERROR(VLOOKUP(E1489,'Promociones Vigentes'!A:C,3,),"")</f>
        <v/>
      </c>
      <c r="J1489" s="20">
        <f t="shared" si="46"/>
        <v>3916.52</v>
      </c>
      <c r="K1489" s="20">
        <f t="shared" si="47"/>
        <v>3916.52</v>
      </c>
      <c r="L1489" s="16" t="str">
        <f>IFERROR(VLOOKUP(E1489,'Promociones Vigentes'!A:D,4,),"")</f>
        <v/>
      </c>
    </row>
    <row r="1490" spans="1:12" x14ac:dyDescent="0.3">
      <c r="A1490" s="105" t="s">
        <v>738</v>
      </c>
      <c r="B1490" s="105" t="s">
        <v>152</v>
      </c>
      <c r="C1490" s="47">
        <v>7793742002991</v>
      </c>
      <c r="D1490" s="106">
        <v>25</v>
      </c>
      <c r="E1490" s="106" t="s">
        <v>2734</v>
      </c>
      <c r="F1490" s="46">
        <v>9104.92</v>
      </c>
      <c r="G1490" s="46">
        <v>9104.92</v>
      </c>
      <c r="H1490" s="16" t="str">
        <f>IFERROR(VLOOKUP(E1490,'Promociones Vigentes'!A:B,2,),"")</f>
        <v/>
      </c>
      <c r="I1490" s="16" t="str">
        <f>IFERROR(VLOOKUP(E1490,'Promociones Vigentes'!A:C,3,),"")</f>
        <v/>
      </c>
      <c r="J1490" s="20">
        <f t="shared" si="46"/>
        <v>9104.92</v>
      </c>
      <c r="K1490" s="20">
        <f t="shared" si="47"/>
        <v>9104.92</v>
      </c>
      <c r="L1490" s="16" t="str">
        <f>IFERROR(VLOOKUP(E1490,'Promociones Vigentes'!A:D,4,),"")</f>
        <v/>
      </c>
    </row>
    <row r="1491" spans="1:12" x14ac:dyDescent="0.3">
      <c r="A1491" s="105" t="s">
        <v>738</v>
      </c>
      <c r="B1491" s="105" t="s">
        <v>152</v>
      </c>
      <c r="C1491" s="47">
        <v>7793742003004</v>
      </c>
      <c r="D1491" s="106">
        <v>25</v>
      </c>
      <c r="E1491" s="106" t="s">
        <v>2682</v>
      </c>
      <c r="F1491" s="46">
        <v>4112.3500000000004</v>
      </c>
      <c r="G1491" s="46">
        <v>4112.3500000000004</v>
      </c>
      <c r="H1491" s="16" t="str">
        <f>IFERROR(VLOOKUP(E1491,'Promociones Vigentes'!A:B,2,),"")</f>
        <v/>
      </c>
      <c r="I1491" s="16" t="str">
        <f>IFERROR(VLOOKUP(E1491,'Promociones Vigentes'!A:C,3,),"")</f>
        <v/>
      </c>
      <c r="J1491" s="20">
        <f t="shared" si="46"/>
        <v>4112.3500000000004</v>
      </c>
      <c r="K1491" s="20">
        <f t="shared" si="47"/>
        <v>4112.3500000000004</v>
      </c>
      <c r="L1491" s="16" t="str">
        <f>IFERROR(VLOOKUP(E1491,'Promociones Vigentes'!A:D,4,),"")</f>
        <v/>
      </c>
    </row>
    <row r="1492" spans="1:12" x14ac:dyDescent="0.3">
      <c r="A1492" s="105" t="s">
        <v>738</v>
      </c>
      <c r="B1492" s="105" t="s">
        <v>61</v>
      </c>
      <c r="C1492" s="47">
        <v>7793742004063</v>
      </c>
      <c r="D1492" s="106">
        <v>12</v>
      </c>
      <c r="E1492" s="106" t="s">
        <v>2541</v>
      </c>
      <c r="F1492" s="46">
        <v>5939.4</v>
      </c>
      <c r="G1492" s="46">
        <v>5939.4</v>
      </c>
      <c r="H1492" s="16" t="str">
        <f>IFERROR(VLOOKUP(E1492,'Promociones Vigentes'!A:B,2,),"")</f>
        <v/>
      </c>
      <c r="I1492" s="16" t="str">
        <f>IFERROR(VLOOKUP(E1492,'Promociones Vigentes'!A:C,3,),"")</f>
        <v/>
      </c>
      <c r="J1492" s="20">
        <f t="shared" si="46"/>
        <v>5939.4</v>
      </c>
      <c r="K1492" s="20">
        <f t="shared" si="47"/>
        <v>5939.4</v>
      </c>
      <c r="L1492" s="16" t="str">
        <f>IFERROR(VLOOKUP(E1492,'Promociones Vigentes'!A:D,4,),"")</f>
        <v/>
      </c>
    </row>
    <row r="1493" spans="1:12" x14ac:dyDescent="0.3">
      <c r="A1493" s="105" t="s">
        <v>738</v>
      </c>
      <c r="B1493" s="105" t="s">
        <v>61</v>
      </c>
      <c r="C1493" s="47">
        <v>7793742004308</v>
      </c>
      <c r="D1493" s="106">
        <v>12</v>
      </c>
      <c r="E1493" s="106" t="s">
        <v>2542</v>
      </c>
      <c r="F1493" s="46">
        <v>7159.47</v>
      </c>
      <c r="G1493" s="46">
        <v>7159.47</v>
      </c>
      <c r="H1493" s="16" t="str">
        <f>IFERROR(VLOOKUP(E1493,'Promociones Vigentes'!A:B,2,),"")</f>
        <v/>
      </c>
      <c r="I1493" s="16" t="str">
        <f>IFERROR(VLOOKUP(E1493,'Promociones Vigentes'!A:C,3,),"")</f>
        <v/>
      </c>
      <c r="J1493" s="20">
        <f t="shared" si="46"/>
        <v>7159.47</v>
      </c>
      <c r="K1493" s="20">
        <f t="shared" si="47"/>
        <v>7159.47</v>
      </c>
      <c r="L1493" s="16" t="str">
        <f>IFERROR(VLOOKUP(E1493,'Promociones Vigentes'!A:D,4,),"")</f>
        <v/>
      </c>
    </row>
    <row r="1494" spans="1:12" x14ac:dyDescent="0.3">
      <c r="A1494" s="105" t="s">
        <v>738</v>
      </c>
      <c r="B1494" s="105" t="s">
        <v>106</v>
      </c>
      <c r="C1494" s="47">
        <v>7793742007330</v>
      </c>
      <c r="D1494" s="106">
        <v>12</v>
      </c>
      <c r="E1494" s="106" t="s">
        <v>404</v>
      </c>
      <c r="F1494" s="46">
        <v>7068.89</v>
      </c>
      <c r="G1494" s="46">
        <v>7068.89</v>
      </c>
      <c r="H1494" s="16" t="str">
        <f>IFERROR(VLOOKUP(E1494,'Promociones Vigentes'!A:B,2,),"")</f>
        <v/>
      </c>
      <c r="I1494" s="16" t="str">
        <f>IFERROR(VLOOKUP(E1494,'Promociones Vigentes'!A:C,3,),"")</f>
        <v/>
      </c>
      <c r="J1494" s="20">
        <f t="shared" si="46"/>
        <v>7068.89</v>
      </c>
      <c r="K1494" s="20">
        <f t="shared" si="47"/>
        <v>7068.89</v>
      </c>
      <c r="L1494" s="16" t="str">
        <f>IFERROR(VLOOKUP(E1494,'Promociones Vigentes'!A:D,4,),"")</f>
        <v/>
      </c>
    </row>
    <row r="1495" spans="1:12" x14ac:dyDescent="0.3">
      <c r="A1495" s="105" t="s">
        <v>738</v>
      </c>
      <c r="B1495" s="105" t="s">
        <v>106</v>
      </c>
      <c r="C1495" s="47">
        <v>7793742007378</v>
      </c>
      <c r="D1495" s="106">
        <v>12</v>
      </c>
      <c r="E1495" s="106" t="s">
        <v>796</v>
      </c>
      <c r="F1495" s="46">
        <v>9412.82</v>
      </c>
      <c r="G1495" s="46">
        <v>9412.82</v>
      </c>
      <c r="H1495" s="16" t="str">
        <f>IFERROR(VLOOKUP(E1495,'Promociones Vigentes'!A:B,2,),"")</f>
        <v/>
      </c>
      <c r="I1495" s="16" t="str">
        <f>IFERROR(VLOOKUP(E1495,'Promociones Vigentes'!A:C,3,),"")</f>
        <v/>
      </c>
      <c r="J1495" s="20">
        <f t="shared" si="46"/>
        <v>9412.82</v>
      </c>
      <c r="K1495" s="20">
        <f t="shared" si="47"/>
        <v>9412.82</v>
      </c>
      <c r="L1495" s="16" t="str">
        <f>IFERROR(VLOOKUP(E1495,'Promociones Vigentes'!A:D,4,),"")</f>
        <v/>
      </c>
    </row>
    <row r="1496" spans="1:12" x14ac:dyDescent="0.3">
      <c r="A1496" s="105" t="s">
        <v>738</v>
      </c>
      <c r="B1496" s="105" t="s">
        <v>106</v>
      </c>
      <c r="C1496" s="47">
        <v>7793742007385</v>
      </c>
      <c r="D1496" s="106">
        <v>12</v>
      </c>
      <c r="E1496" s="106" t="s">
        <v>2982</v>
      </c>
      <c r="F1496" s="46">
        <v>10356.290000000001</v>
      </c>
      <c r="G1496" s="46">
        <v>10356.290000000001</v>
      </c>
      <c r="H1496" s="16" t="str">
        <f>IFERROR(VLOOKUP(E1496,'Promociones Vigentes'!A:B,2,),"")</f>
        <v/>
      </c>
      <c r="I1496" s="16" t="str">
        <f>IFERROR(VLOOKUP(E1496,'Promociones Vigentes'!A:C,3,),"")</f>
        <v/>
      </c>
      <c r="J1496" s="20">
        <f t="shared" si="46"/>
        <v>10356.290000000001</v>
      </c>
      <c r="K1496" s="20">
        <f t="shared" si="47"/>
        <v>10356.290000000001</v>
      </c>
      <c r="L1496" s="16" t="str">
        <f>IFERROR(VLOOKUP(E1496,'Promociones Vigentes'!A:D,4,),"")</f>
        <v/>
      </c>
    </row>
    <row r="1497" spans="1:12" x14ac:dyDescent="0.3">
      <c r="A1497" s="105" t="s">
        <v>738</v>
      </c>
      <c r="B1497" s="105" t="s">
        <v>106</v>
      </c>
      <c r="C1497" s="47">
        <v>7793742007392</v>
      </c>
      <c r="D1497" s="106">
        <v>12</v>
      </c>
      <c r="E1497" s="106" t="s">
        <v>2544</v>
      </c>
      <c r="F1497" s="46">
        <v>9412.82</v>
      </c>
      <c r="G1497" s="46">
        <v>9412.82</v>
      </c>
      <c r="H1497" s="16" t="str">
        <f>IFERROR(VLOOKUP(E1497,'Promociones Vigentes'!A:B,2,),"")</f>
        <v/>
      </c>
      <c r="I1497" s="16" t="str">
        <f>IFERROR(VLOOKUP(E1497,'Promociones Vigentes'!A:C,3,),"")</f>
        <v/>
      </c>
      <c r="J1497" s="20">
        <f t="shared" si="46"/>
        <v>9412.82</v>
      </c>
      <c r="K1497" s="20">
        <f t="shared" si="47"/>
        <v>9412.82</v>
      </c>
      <c r="L1497" s="16" t="str">
        <f>IFERROR(VLOOKUP(E1497,'Promociones Vigentes'!A:D,4,),"")</f>
        <v/>
      </c>
    </row>
    <row r="1498" spans="1:12" x14ac:dyDescent="0.3">
      <c r="A1498" s="105" t="s">
        <v>738</v>
      </c>
      <c r="B1498" s="105" t="s">
        <v>106</v>
      </c>
      <c r="C1498" s="47">
        <v>7793742007569</v>
      </c>
      <c r="D1498" s="106">
        <v>12</v>
      </c>
      <c r="E1498" s="106" t="s">
        <v>405</v>
      </c>
      <c r="F1498" s="46">
        <v>7886.73</v>
      </c>
      <c r="G1498" s="46">
        <v>7886.73</v>
      </c>
      <c r="H1498" s="16" t="str">
        <f>IFERROR(VLOOKUP(E1498,'Promociones Vigentes'!A:B,2,),"")</f>
        <v/>
      </c>
      <c r="I1498" s="16" t="str">
        <f>IFERROR(VLOOKUP(E1498,'Promociones Vigentes'!A:C,3,),"")</f>
        <v/>
      </c>
      <c r="J1498" s="20">
        <f t="shared" si="46"/>
        <v>7886.73</v>
      </c>
      <c r="K1498" s="20">
        <f t="shared" si="47"/>
        <v>7886.73</v>
      </c>
      <c r="L1498" s="16" t="str">
        <f>IFERROR(VLOOKUP(E1498,'Promociones Vigentes'!A:D,4,),"")</f>
        <v/>
      </c>
    </row>
    <row r="1499" spans="1:12" x14ac:dyDescent="0.3">
      <c r="A1499" s="105" t="s">
        <v>738</v>
      </c>
      <c r="B1499" s="105" t="s">
        <v>106</v>
      </c>
      <c r="C1499" s="47">
        <v>7793742007675</v>
      </c>
      <c r="D1499" s="106">
        <v>12</v>
      </c>
      <c r="E1499" s="106" t="s">
        <v>406</v>
      </c>
      <c r="F1499" s="46">
        <v>9412.82</v>
      </c>
      <c r="G1499" s="46">
        <v>9412.82</v>
      </c>
      <c r="H1499" s="16" t="str">
        <f>IFERROR(VLOOKUP(E1499,'Promociones Vigentes'!A:B,2,),"")</f>
        <v/>
      </c>
      <c r="I1499" s="16" t="str">
        <f>IFERROR(VLOOKUP(E1499,'Promociones Vigentes'!A:C,3,),"")</f>
        <v/>
      </c>
      <c r="J1499" s="20">
        <f t="shared" si="46"/>
        <v>9412.82</v>
      </c>
      <c r="K1499" s="20">
        <f t="shared" si="47"/>
        <v>9412.82</v>
      </c>
      <c r="L1499" s="16" t="str">
        <f>IFERROR(VLOOKUP(E1499,'Promociones Vigentes'!A:D,4,),"")</f>
        <v/>
      </c>
    </row>
    <row r="1500" spans="1:12" x14ac:dyDescent="0.3">
      <c r="A1500" s="105" t="s">
        <v>738</v>
      </c>
      <c r="B1500" s="105" t="s">
        <v>106</v>
      </c>
      <c r="C1500" s="47">
        <v>7793742007910</v>
      </c>
      <c r="D1500" s="106">
        <v>12</v>
      </c>
      <c r="E1500" s="106" t="s">
        <v>409</v>
      </c>
      <c r="F1500" s="46">
        <v>4430.58</v>
      </c>
      <c r="G1500" s="46">
        <v>4430.58</v>
      </c>
      <c r="H1500" s="16" t="str">
        <f>IFERROR(VLOOKUP(E1500,'Promociones Vigentes'!A:B,2,),"")</f>
        <v/>
      </c>
      <c r="I1500" s="16" t="str">
        <f>IFERROR(VLOOKUP(E1500,'Promociones Vigentes'!A:C,3,),"")</f>
        <v/>
      </c>
      <c r="J1500" s="20">
        <f t="shared" si="46"/>
        <v>4430.58</v>
      </c>
      <c r="K1500" s="20">
        <f t="shared" si="47"/>
        <v>4430.58</v>
      </c>
      <c r="L1500" s="16" t="str">
        <f>IFERROR(VLOOKUP(E1500,'Promociones Vigentes'!A:D,4,),"")</f>
        <v/>
      </c>
    </row>
    <row r="1501" spans="1:12" x14ac:dyDescent="0.3">
      <c r="A1501" s="105" t="s">
        <v>738</v>
      </c>
      <c r="B1501" s="105" t="s">
        <v>106</v>
      </c>
      <c r="C1501" s="47">
        <v>7793742008252</v>
      </c>
      <c r="D1501" s="106">
        <v>12</v>
      </c>
      <c r="E1501" s="106" t="s">
        <v>2545</v>
      </c>
      <c r="F1501" s="46">
        <v>7886.73</v>
      </c>
      <c r="G1501" s="46">
        <v>7886.73</v>
      </c>
      <c r="H1501" s="16" t="str">
        <f>IFERROR(VLOOKUP(E1501,'Promociones Vigentes'!A:B,2,),"")</f>
        <v/>
      </c>
      <c r="I1501" s="16" t="str">
        <f>IFERROR(VLOOKUP(E1501,'Promociones Vigentes'!A:C,3,),"")</f>
        <v/>
      </c>
      <c r="J1501" s="20">
        <f t="shared" si="46"/>
        <v>7886.73</v>
      </c>
      <c r="K1501" s="20">
        <f t="shared" si="47"/>
        <v>7886.73</v>
      </c>
      <c r="L1501" s="16" t="str">
        <f>IFERROR(VLOOKUP(E1501,'Promociones Vigentes'!A:D,4,),"")</f>
        <v/>
      </c>
    </row>
    <row r="1502" spans="1:12" x14ac:dyDescent="0.3">
      <c r="A1502" s="105" t="s">
        <v>738</v>
      </c>
      <c r="B1502" s="105" t="s">
        <v>106</v>
      </c>
      <c r="C1502" s="47">
        <v>7793742008276</v>
      </c>
      <c r="D1502" s="106">
        <v>12</v>
      </c>
      <c r="E1502" s="106" t="s">
        <v>2983</v>
      </c>
      <c r="F1502" s="46">
        <v>9412.82</v>
      </c>
      <c r="G1502" s="46">
        <v>9412.82</v>
      </c>
      <c r="H1502" s="16" t="str">
        <f>IFERROR(VLOOKUP(E1502,'Promociones Vigentes'!A:B,2,),"")</f>
        <v/>
      </c>
      <c r="I1502" s="16" t="str">
        <f>IFERROR(VLOOKUP(E1502,'Promociones Vigentes'!A:C,3,),"")</f>
        <v/>
      </c>
      <c r="J1502" s="20">
        <f t="shared" si="46"/>
        <v>9412.82</v>
      </c>
      <c r="K1502" s="20">
        <f t="shared" si="47"/>
        <v>9412.82</v>
      </c>
      <c r="L1502" s="16" t="str">
        <f>IFERROR(VLOOKUP(E1502,'Promociones Vigentes'!A:D,4,),"")</f>
        <v/>
      </c>
    </row>
    <row r="1503" spans="1:12" x14ac:dyDescent="0.3">
      <c r="A1503" s="105" t="s">
        <v>738</v>
      </c>
      <c r="B1503" s="105" t="s">
        <v>106</v>
      </c>
      <c r="C1503" s="47">
        <v>7793742008283</v>
      </c>
      <c r="D1503" s="106">
        <v>12</v>
      </c>
      <c r="E1503" s="106" t="s">
        <v>2984</v>
      </c>
      <c r="F1503" s="46">
        <v>11703.58</v>
      </c>
      <c r="G1503" s="46">
        <v>11703.58</v>
      </c>
      <c r="H1503" s="16" t="str">
        <f>IFERROR(VLOOKUP(E1503,'Promociones Vigentes'!A:B,2,),"")</f>
        <v/>
      </c>
      <c r="I1503" s="16" t="str">
        <f>IFERROR(VLOOKUP(E1503,'Promociones Vigentes'!A:C,3,),"")</f>
        <v/>
      </c>
      <c r="J1503" s="20">
        <f t="shared" si="46"/>
        <v>11703.58</v>
      </c>
      <c r="K1503" s="20">
        <f t="shared" si="47"/>
        <v>11703.58</v>
      </c>
      <c r="L1503" s="16" t="str">
        <f>IFERROR(VLOOKUP(E1503,'Promociones Vigentes'!A:D,4,),"")</f>
        <v/>
      </c>
    </row>
    <row r="1504" spans="1:12" x14ac:dyDescent="0.3">
      <c r="A1504" s="105" t="s">
        <v>737</v>
      </c>
      <c r="B1504" s="105" t="s">
        <v>10</v>
      </c>
      <c r="C1504" s="47">
        <v>7790064104815</v>
      </c>
      <c r="D1504" s="106">
        <v>6</v>
      </c>
      <c r="E1504" s="106" t="s">
        <v>2817</v>
      </c>
      <c r="F1504" s="46">
        <v>7297.52</v>
      </c>
      <c r="G1504" s="46">
        <v>7135.18</v>
      </c>
      <c r="H1504" s="16" t="str">
        <f>IFERROR(VLOOKUP(E1504,'Promociones Vigentes'!A:B,2,),"")</f>
        <v/>
      </c>
      <c r="I1504" s="16" t="str">
        <f>IFERROR(VLOOKUP(E1504,'Promociones Vigentes'!A:C,3,),"")</f>
        <v/>
      </c>
      <c r="J1504" s="20">
        <f t="shared" si="46"/>
        <v>7297.52</v>
      </c>
      <c r="K1504" s="20">
        <f t="shared" si="47"/>
        <v>7135.18</v>
      </c>
      <c r="L1504" s="16" t="str">
        <f>IFERROR(VLOOKUP(E1504,'Promociones Vigentes'!A:D,4,),"")</f>
        <v/>
      </c>
    </row>
    <row r="1505" spans="1:12" x14ac:dyDescent="0.3">
      <c r="A1505" s="105" t="s">
        <v>737</v>
      </c>
      <c r="B1505" s="105" t="s">
        <v>10</v>
      </c>
      <c r="C1505" s="47">
        <v>7790064104839</v>
      </c>
      <c r="D1505" s="106">
        <v>12</v>
      </c>
      <c r="E1505" s="106" t="s">
        <v>2818</v>
      </c>
      <c r="F1505" s="46">
        <v>5064.18</v>
      </c>
      <c r="G1505" s="46">
        <v>4951.5200000000004</v>
      </c>
      <c r="H1505" s="16" t="str">
        <f>IFERROR(VLOOKUP(E1505,'Promociones Vigentes'!A:B,2,),"")</f>
        <v/>
      </c>
      <c r="I1505" s="16" t="str">
        <f>IFERROR(VLOOKUP(E1505,'Promociones Vigentes'!A:C,3,),"")</f>
        <v/>
      </c>
      <c r="J1505" s="20">
        <f t="shared" si="46"/>
        <v>5064.18</v>
      </c>
      <c r="K1505" s="20">
        <f t="shared" si="47"/>
        <v>4951.5200000000004</v>
      </c>
      <c r="L1505" s="16" t="str">
        <f>IFERROR(VLOOKUP(E1505,'Promociones Vigentes'!A:D,4,),"")</f>
        <v/>
      </c>
    </row>
    <row r="1506" spans="1:12" x14ac:dyDescent="0.3">
      <c r="A1506" s="105" t="s">
        <v>737</v>
      </c>
      <c r="B1506" s="105" t="s">
        <v>282</v>
      </c>
      <c r="C1506" s="47">
        <v>7798269140188</v>
      </c>
      <c r="D1506" s="106">
        <v>24</v>
      </c>
      <c r="E1506" s="106" t="s">
        <v>1302</v>
      </c>
      <c r="F1506" s="46">
        <v>1266.23</v>
      </c>
      <c r="G1506" s="46">
        <v>1237.1300000000001</v>
      </c>
      <c r="H1506" s="16">
        <f>IFERROR(VLOOKUP(E1506,'Promociones Vigentes'!A:B,2,),"")</f>
        <v>25</v>
      </c>
      <c r="I1506" s="16">
        <f>IFERROR(VLOOKUP(E1506,'Promociones Vigentes'!A:C,3,),"")</f>
        <v>0</v>
      </c>
      <c r="J1506" s="20">
        <f t="shared" si="46"/>
        <v>949.67250000000001</v>
      </c>
      <c r="K1506" s="20">
        <f t="shared" si="47"/>
        <v>927.84750000000008</v>
      </c>
      <c r="L1506" s="16" t="str">
        <f>IFERROR(VLOOKUP(E1506,'Promociones Vigentes'!A:D,4,),"")</f>
        <v>18/03/2024-23/03/2024</v>
      </c>
    </row>
    <row r="1507" spans="1:12" x14ac:dyDescent="0.3">
      <c r="A1507" s="105" t="s">
        <v>737</v>
      </c>
      <c r="B1507" s="105" t="s">
        <v>73</v>
      </c>
      <c r="C1507" s="47">
        <v>8003670911883</v>
      </c>
      <c r="D1507" s="106">
        <v>6</v>
      </c>
      <c r="E1507" s="106" t="s">
        <v>1154</v>
      </c>
      <c r="F1507" s="46">
        <v>17819.150000000001</v>
      </c>
      <c r="G1507" s="46">
        <v>17819.150000000001</v>
      </c>
      <c r="H1507" s="16" t="str">
        <f>IFERROR(VLOOKUP(E1507,'Promociones Vigentes'!A:B,2,),"")</f>
        <v/>
      </c>
      <c r="I1507" s="16" t="str">
        <f>IFERROR(VLOOKUP(E1507,'Promociones Vigentes'!A:C,3,),"")</f>
        <v/>
      </c>
      <c r="J1507" s="20">
        <f t="shared" si="46"/>
        <v>17819.150000000001</v>
      </c>
      <c r="K1507" s="20">
        <f t="shared" si="47"/>
        <v>17819.150000000001</v>
      </c>
      <c r="L1507" s="16" t="str">
        <f>IFERROR(VLOOKUP(E1507,'Promociones Vigentes'!A:D,4,),"")</f>
        <v/>
      </c>
    </row>
    <row r="1508" spans="1:12" x14ac:dyDescent="0.3">
      <c r="A1508" s="105" t="s">
        <v>737</v>
      </c>
      <c r="B1508" s="105" t="s">
        <v>73</v>
      </c>
      <c r="C1508" s="47">
        <v>8003670740261</v>
      </c>
      <c r="D1508" s="106">
        <v>6</v>
      </c>
      <c r="E1508" s="106" t="s">
        <v>1391</v>
      </c>
      <c r="F1508" s="46">
        <v>17819.150000000001</v>
      </c>
      <c r="G1508" s="46">
        <v>17819.150000000001</v>
      </c>
      <c r="H1508" s="16" t="str">
        <f>IFERROR(VLOOKUP(E1508,'Promociones Vigentes'!A:B,2,),"")</f>
        <v/>
      </c>
      <c r="I1508" s="16" t="str">
        <f>IFERROR(VLOOKUP(E1508,'Promociones Vigentes'!A:C,3,),"")</f>
        <v/>
      </c>
      <c r="J1508" s="20">
        <f t="shared" si="46"/>
        <v>17819.150000000001</v>
      </c>
      <c r="K1508" s="20">
        <f t="shared" si="47"/>
        <v>17819.150000000001</v>
      </c>
      <c r="L1508" s="16" t="str">
        <f>IFERROR(VLOOKUP(E1508,'Promociones Vigentes'!A:D,4,),"")</f>
        <v/>
      </c>
    </row>
    <row r="1509" spans="1:12" x14ac:dyDescent="0.3">
      <c r="A1509" s="105" t="s">
        <v>737</v>
      </c>
      <c r="B1509" s="105" t="s">
        <v>282</v>
      </c>
      <c r="C1509" s="47">
        <v>7798269140195</v>
      </c>
      <c r="D1509" s="106">
        <v>24</v>
      </c>
      <c r="E1509" s="106" t="s">
        <v>1617</v>
      </c>
      <c r="F1509" s="46">
        <v>1266.23</v>
      </c>
      <c r="G1509" s="46">
        <v>1237.1300000000001</v>
      </c>
      <c r="H1509" s="16">
        <f>IFERROR(VLOOKUP(E1509,'Promociones Vigentes'!A:B,2,),"")</f>
        <v>25</v>
      </c>
      <c r="I1509" s="16">
        <f>IFERROR(VLOOKUP(E1509,'Promociones Vigentes'!A:C,3,),"")</f>
        <v>0</v>
      </c>
      <c r="J1509" s="20">
        <f t="shared" si="46"/>
        <v>949.67250000000001</v>
      </c>
      <c r="K1509" s="20">
        <f t="shared" si="47"/>
        <v>927.84750000000008</v>
      </c>
      <c r="L1509" s="16" t="str">
        <f>IFERROR(VLOOKUP(E1509,'Promociones Vigentes'!A:D,4,),"")</f>
        <v>18/03/2024-23/03/2024</v>
      </c>
    </row>
    <row r="1510" spans="1:12" x14ac:dyDescent="0.3">
      <c r="A1510" s="105" t="s">
        <v>737</v>
      </c>
      <c r="B1510" s="105" t="s">
        <v>282</v>
      </c>
      <c r="C1510" s="47">
        <v>7798269140201</v>
      </c>
      <c r="D1510" s="106">
        <v>24</v>
      </c>
      <c r="E1510" s="106" t="s">
        <v>1309</v>
      </c>
      <c r="F1510" s="46">
        <v>971.92</v>
      </c>
      <c r="G1510" s="46">
        <v>949.58</v>
      </c>
      <c r="H1510" s="16">
        <f>IFERROR(VLOOKUP(E1510,'Promociones Vigentes'!A:B,2,),"")</f>
        <v>25</v>
      </c>
      <c r="I1510" s="16">
        <f>IFERROR(VLOOKUP(E1510,'Promociones Vigentes'!A:C,3,),"")</f>
        <v>0</v>
      </c>
      <c r="J1510" s="20">
        <f t="shared" si="46"/>
        <v>728.93999999999994</v>
      </c>
      <c r="K1510" s="20">
        <f t="shared" si="47"/>
        <v>712.18500000000006</v>
      </c>
      <c r="L1510" s="16" t="str">
        <f>IFERROR(VLOOKUP(E1510,'Promociones Vigentes'!A:D,4,),"")</f>
        <v>18/03/2024-23/03/2024</v>
      </c>
    </row>
    <row r="1511" spans="1:12" x14ac:dyDescent="0.3">
      <c r="A1511" s="105" t="s">
        <v>737</v>
      </c>
      <c r="B1511" s="105" t="s">
        <v>282</v>
      </c>
      <c r="C1511" s="47">
        <v>7798269140218</v>
      </c>
      <c r="D1511" s="106">
        <v>24</v>
      </c>
      <c r="E1511" s="106" t="s">
        <v>1310</v>
      </c>
      <c r="F1511" s="46">
        <v>971.92</v>
      </c>
      <c r="G1511" s="46">
        <v>949.58</v>
      </c>
      <c r="H1511" s="16">
        <f>IFERROR(VLOOKUP(E1511,'Promociones Vigentes'!A:B,2,),"")</f>
        <v>25</v>
      </c>
      <c r="I1511" s="16">
        <f>IFERROR(VLOOKUP(E1511,'Promociones Vigentes'!A:C,3,),"")</f>
        <v>0</v>
      </c>
      <c r="J1511" s="20">
        <f t="shared" si="46"/>
        <v>728.93999999999994</v>
      </c>
      <c r="K1511" s="20">
        <f t="shared" si="47"/>
        <v>712.18500000000006</v>
      </c>
      <c r="L1511" s="16" t="str">
        <f>IFERROR(VLOOKUP(E1511,'Promociones Vigentes'!A:D,4,),"")</f>
        <v>18/03/2024-23/03/2024</v>
      </c>
    </row>
    <row r="1512" spans="1:12" x14ac:dyDescent="0.3">
      <c r="A1512" s="105" t="s">
        <v>737</v>
      </c>
      <c r="B1512" s="105" t="s">
        <v>282</v>
      </c>
      <c r="C1512" s="47">
        <v>7798269140225</v>
      </c>
      <c r="D1512" s="106">
        <v>24</v>
      </c>
      <c r="E1512" s="106" t="s">
        <v>1637</v>
      </c>
      <c r="F1512" s="46">
        <v>971.92</v>
      </c>
      <c r="G1512" s="46">
        <v>949.58</v>
      </c>
      <c r="H1512" s="16">
        <f>IFERROR(VLOOKUP(E1512,'Promociones Vigentes'!A:B,2,),"")</f>
        <v>25</v>
      </c>
      <c r="I1512" s="16">
        <f>IFERROR(VLOOKUP(E1512,'Promociones Vigentes'!A:C,3,),"")</f>
        <v>0</v>
      </c>
      <c r="J1512" s="20">
        <f t="shared" si="46"/>
        <v>728.93999999999994</v>
      </c>
      <c r="K1512" s="20">
        <f t="shared" si="47"/>
        <v>712.18500000000006</v>
      </c>
      <c r="L1512" s="16" t="str">
        <f>IFERROR(VLOOKUP(E1512,'Promociones Vigentes'!A:D,4,),"")</f>
        <v>18/03/2024-23/03/2024</v>
      </c>
    </row>
    <row r="1513" spans="1:12" x14ac:dyDescent="0.3">
      <c r="A1513" s="105" t="s">
        <v>737</v>
      </c>
      <c r="B1513" s="105" t="s">
        <v>10</v>
      </c>
      <c r="C1513" s="47">
        <v>7790064002104</v>
      </c>
      <c r="D1513" s="106">
        <v>12</v>
      </c>
      <c r="E1513" s="106" t="s">
        <v>1042</v>
      </c>
      <c r="F1513" s="46">
        <v>1695.89</v>
      </c>
      <c r="G1513" s="46">
        <v>1658.16</v>
      </c>
      <c r="H1513" s="16" t="str">
        <f>IFERROR(VLOOKUP(E1513,'Promociones Vigentes'!A:B,2,),"")</f>
        <v/>
      </c>
      <c r="I1513" s="16" t="str">
        <f>IFERROR(VLOOKUP(E1513,'Promociones Vigentes'!A:C,3,),"")</f>
        <v/>
      </c>
      <c r="J1513" s="20">
        <f t="shared" si="46"/>
        <v>1695.89</v>
      </c>
      <c r="K1513" s="20">
        <f t="shared" si="47"/>
        <v>1658.16</v>
      </c>
      <c r="L1513" s="16" t="str">
        <f>IFERROR(VLOOKUP(E1513,'Promociones Vigentes'!A:D,4,),"")</f>
        <v/>
      </c>
    </row>
    <row r="1514" spans="1:12" x14ac:dyDescent="0.3">
      <c r="A1514" s="105" t="s">
        <v>737</v>
      </c>
      <c r="B1514" s="105" t="s">
        <v>10</v>
      </c>
      <c r="C1514" s="47">
        <v>7790064104501</v>
      </c>
      <c r="D1514" s="106">
        <v>60</v>
      </c>
      <c r="E1514" s="106" t="s">
        <v>2386</v>
      </c>
      <c r="F1514" s="46">
        <v>1031.82</v>
      </c>
      <c r="G1514" s="46">
        <v>1008.87</v>
      </c>
      <c r="H1514" s="16" t="str">
        <f>IFERROR(VLOOKUP(E1514,'Promociones Vigentes'!A:B,2,),"")</f>
        <v/>
      </c>
      <c r="I1514" s="16" t="str">
        <f>IFERROR(VLOOKUP(E1514,'Promociones Vigentes'!A:C,3,),"")</f>
        <v/>
      </c>
      <c r="J1514" s="20">
        <f t="shared" si="46"/>
        <v>1031.82</v>
      </c>
      <c r="K1514" s="20">
        <f t="shared" si="47"/>
        <v>1008.87</v>
      </c>
      <c r="L1514" s="16" t="str">
        <f>IFERROR(VLOOKUP(E1514,'Promociones Vigentes'!A:D,4,),"")</f>
        <v/>
      </c>
    </row>
    <row r="1515" spans="1:12" x14ac:dyDescent="0.3">
      <c r="A1515" s="105" t="s">
        <v>737</v>
      </c>
      <c r="B1515" s="105" t="s">
        <v>10</v>
      </c>
      <c r="C1515" s="47">
        <v>7790064104518</v>
      </c>
      <c r="D1515" s="106">
        <v>60</v>
      </c>
      <c r="E1515" s="106" t="s">
        <v>2387</v>
      </c>
      <c r="F1515" s="46">
        <v>1031.82</v>
      </c>
      <c r="G1515" s="46">
        <v>1008.87</v>
      </c>
      <c r="H1515" s="16" t="str">
        <f>IFERROR(VLOOKUP(E1515,'Promociones Vigentes'!A:B,2,),"")</f>
        <v/>
      </c>
      <c r="I1515" s="16" t="str">
        <f>IFERROR(VLOOKUP(E1515,'Promociones Vigentes'!A:C,3,),"")</f>
        <v/>
      </c>
      <c r="J1515" s="20">
        <f t="shared" si="46"/>
        <v>1031.82</v>
      </c>
      <c r="K1515" s="20">
        <f t="shared" si="47"/>
        <v>1008.87</v>
      </c>
      <c r="L1515" s="16" t="str">
        <f>IFERROR(VLOOKUP(E1515,'Promociones Vigentes'!A:D,4,),"")</f>
        <v/>
      </c>
    </row>
    <row r="1516" spans="1:12" x14ac:dyDescent="0.3">
      <c r="A1516" s="105" t="s">
        <v>737</v>
      </c>
      <c r="B1516" s="105" t="s">
        <v>10</v>
      </c>
      <c r="C1516" s="47">
        <v>7790064104525</v>
      </c>
      <c r="D1516" s="106">
        <v>60</v>
      </c>
      <c r="E1516" s="106" t="s">
        <v>2388</v>
      </c>
      <c r="F1516" s="46">
        <v>1031.82</v>
      </c>
      <c r="G1516" s="46">
        <v>1008.87</v>
      </c>
      <c r="H1516" s="16" t="str">
        <f>IFERROR(VLOOKUP(E1516,'Promociones Vigentes'!A:B,2,),"")</f>
        <v/>
      </c>
      <c r="I1516" s="16" t="str">
        <f>IFERROR(VLOOKUP(E1516,'Promociones Vigentes'!A:C,3,),"")</f>
        <v/>
      </c>
      <c r="J1516" s="20">
        <f t="shared" si="46"/>
        <v>1031.82</v>
      </c>
      <c r="K1516" s="20">
        <f t="shared" si="47"/>
        <v>1008.87</v>
      </c>
      <c r="L1516" s="16" t="str">
        <f>IFERROR(VLOOKUP(E1516,'Promociones Vigentes'!A:D,4,),"")</f>
        <v/>
      </c>
    </row>
    <row r="1517" spans="1:12" x14ac:dyDescent="0.3">
      <c r="A1517" s="105" t="s">
        <v>737</v>
      </c>
      <c r="B1517" s="105" t="s">
        <v>10</v>
      </c>
      <c r="C1517" s="47">
        <v>7790064104679</v>
      </c>
      <c r="D1517" s="106">
        <v>18</v>
      </c>
      <c r="E1517" s="106" t="s">
        <v>1251</v>
      </c>
      <c r="F1517" s="46">
        <v>1971.97</v>
      </c>
      <c r="G1517" s="46">
        <v>1928.1</v>
      </c>
      <c r="H1517" s="16" t="str">
        <f>IFERROR(VLOOKUP(E1517,'Promociones Vigentes'!A:B,2,),"")</f>
        <v/>
      </c>
      <c r="I1517" s="16" t="str">
        <f>IFERROR(VLOOKUP(E1517,'Promociones Vigentes'!A:C,3,),"")</f>
        <v/>
      </c>
      <c r="J1517" s="20">
        <f t="shared" si="46"/>
        <v>1971.97</v>
      </c>
      <c r="K1517" s="20">
        <f t="shared" si="47"/>
        <v>1928.1</v>
      </c>
      <c r="L1517" s="16" t="str">
        <f>IFERROR(VLOOKUP(E1517,'Promociones Vigentes'!A:D,4,),"")</f>
        <v/>
      </c>
    </row>
    <row r="1518" spans="1:12" x14ac:dyDescent="0.3">
      <c r="A1518" s="105" t="s">
        <v>737</v>
      </c>
      <c r="B1518" s="105" t="s">
        <v>10</v>
      </c>
      <c r="C1518" s="47">
        <v>7790064104686</v>
      </c>
      <c r="D1518" s="106">
        <v>18</v>
      </c>
      <c r="E1518" s="106" t="s">
        <v>1252</v>
      </c>
      <c r="F1518" s="46">
        <v>1971.97</v>
      </c>
      <c r="G1518" s="46">
        <v>1928.1</v>
      </c>
      <c r="H1518" s="16" t="str">
        <f>IFERROR(VLOOKUP(E1518,'Promociones Vigentes'!A:B,2,),"")</f>
        <v/>
      </c>
      <c r="I1518" s="16" t="str">
        <f>IFERROR(VLOOKUP(E1518,'Promociones Vigentes'!A:C,3,),"")</f>
        <v/>
      </c>
      <c r="J1518" s="20">
        <f t="shared" si="46"/>
        <v>1971.97</v>
      </c>
      <c r="K1518" s="20">
        <f t="shared" si="47"/>
        <v>1928.1</v>
      </c>
      <c r="L1518" s="16" t="str">
        <f>IFERROR(VLOOKUP(E1518,'Promociones Vigentes'!A:D,4,),"")</f>
        <v/>
      </c>
    </row>
    <row r="1519" spans="1:12" x14ac:dyDescent="0.3">
      <c r="A1519" s="105" t="s">
        <v>737</v>
      </c>
      <c r="B1519" s="105" t="s">
        <v>10</v>
      </c>
      <c r="C1519" s="47">
        <v>7790064104693</v>
      </c>
      <c r="D1519" s="106">
        <v>18</v>
      </c>
      <c r="E1519" s="106" t="s">
        <v>1253</v>
      </c>
      <c r="F1519" s="46">
        <v>1971.97</v>
      </c>
      <c r="G1519" s="46">
        <v>1928.1</v>
      </c>
      <c r="H1519" s="16" t="str">
        <f>IFERROR(VLOOKUP(E1519,'Promociones Vigentes'!A:B,2,),"")</f>
        <v/>
      </c>
      <c r="I1519" s="16" t="str">
        <f>IFERROR(VLOOKUP(E1519,'Promociones Vigentes'!A:C,3,),"")</f>
        <v/>
      </c>
      <c r="J1519" s="20">
        <f t="shared" si="46"/>
        <v>1971.97</v>
      </c>
      <c r="K1519" s="20">
        <f t="shared" si="47"/>
        <v>1928.1</v>
      </c>
      <c r="L1519" s="16" t="str">
        <f>IFERROR(VLOOKUP(E1519,'Promociones Vigentes'!A:D,4,),"")</f>
        <v/>
      </c>
    </row>
    <row r="1520" spans="1:12" x14ac:dyDescent="0.3">
      <c r="A1520" s="105" t="s">
        <v>737</v>
      </c>
      <c r="B1520" s="105" t="s">
        <v>10</v>
      </c>
      <c r="C1520" s="47">
        <v>7790064104808</v>
      </c>
      <c r="D1520" s="106">
        <v>12</v>
      </c>
      <c r="E1520" s="106" t="s">
        <v>1106</v>
      </c>
      <c r="F1520" s="46">
        <v>4379.87</v>
      </c>
      <c r="G1520" s="46">
        <v>4282.43</v>
      </c>
      <c r="H1520" s="16" t="str">
        <f>IFERROR(VLOOKUP(E1520,'Promociones Vigentes'!A:B,2,),"")</f>
        <v/>
      </c>
      <c r="I1520" s="16" t="str">
        <f>IFERROR(VLOOKUP(E1520,'Promociones Vigentes'!A:C,3,),"")</f>
        <v/>
      </c>
      <c r="J1520" s="20">
        <f t="shared" si="46"/>
        <v>4379.87</v>
      </c>
      <c r="K1520" s="20">
        <f t="shared" si="47"/>
        <v>4282.43</v>
      </c>
      <c r="L1520" s="16" t="str">
        <f>IFERROR(VLOOKUP(E1520,'Promociones Vigentes'!A:D,4,),"")</f>
        <v/>
      </c>
    </row>
    <row r="1521" spans="1:12" x14ac:dyDescent="0.3">
      <c r="A1521" s="105" t="s">
        <v>737</v>
      </c>
      <c r="B1521" s="105" t="s">
        <v>10</v>
      </c>
      <c r="C1521" s="47">
        <v>7790064104822</v>
      </c>
      <c r="D1521" s="106">
        <v>12</v>
      </c>
      <c r="E1521" s="106" t="s">
        <v>952</v>
      </c>
      <c r="F1521" s="46">
        <v>3310.9</v>
      </c>
      <c r="G1521" s="46">
        <v>3237.25</v>
      </c>
      <c r="H1521" s="16" t="str">
        <f>IFERROR(VLOOKUP(E1521,'Promociones Vigentes'!A:B,2,),"")</f>
        <v/>
      </c>
      <c r="I1521" s="16" t="str">
        <f>IFERROR(VLOOKUP(E1521,'Promociones Vigentes'!A:C,3,),"")</f>
        <v/>
      </c>
      <c r="J1521" s="20">
        <f t="shared" si="46"/>
        <v>3310.9</v>
      </c>
      <c r="K1521" s="20">
        <f t="shared" si="47"/>
        <v>3237.25</v>
      </c>
      <c r="L1521" s="16" t="str">
        <f>IFERROR(VLOOKUP(E1521,'Promociones Vigentes'!A:D,4,),"")</f>
        <v/>
      </c>
    </row>
    <row r="1522" spans="1:12" x14ac:dyDescent="0.3">
      <c r="A1522" s="105" t="s">
        <v>737</v>
      </c>
      <c r="B1522" s="105" t="s">
        <v>10</v>
      </c>
      <c r="C1522" s="47">
        <v>7790064104846</v>
      </c>
      <c r="D1522" s="106">
        <v>12</v>
      </c>
      <c r="E1522" s="106" t="s">
        <v>1107</v>
      </c>
      <c r="F1522" s="46">
        <v>3310.9</v>
      </c>
      <c r="G1522" s="46">
        <v>3237.25</v>
      </c>
      <c r="H1522" s="16" t="str">
        <f>IFERROR(VLOOKUP(E1522,'Promociones Vigentes'!A:B,2,),"")</f>
        <v/>
      </c>
      <c r="I1522" s="16" t="str">
        <f>IFERROR(VLOOKUP(E1522,'Promociones Vigentes'!A:C,3,),"")</f>
        <v/>
      </c>
      <c r="J1522" s="20">
        <f t="shared" si="46"/>
        <v>3310.9</v>
      </c>
      <c r="K1522" s="20">
        <f t="shared" si="47"/>
        <v>3237.25</v>
      </c>
      <c r="L1522" s="16" t="str">
        <f>IFERROR(VLOOKUP(E1522,'Promociones Vigentes'!A:D,4,),"")</f>
        <v/>
      </c>
    </row>
    <row r="1523" spans="1:12" x14ac:dyDescent="0.3">
      <c r="A1523" s="105" t="s">
        <v>737</v>
      </c>
      <c r="B1523" s="105" t="s">
        <v>10</v>
      </c>
      <c r="C1523" s="47">
        <v>7790064104853</v>
      </c>
      <c r="D1523" s="106">
        <v>12</v>
      </c>
      <c r="E1523" s="106" t="s">
        <v>953</v>
      </c>
      <c r="F1523" s="46">
        <v>5071.55</v>
      </c>
      <c r="G1523" s="46">
        <v>4958.72</v>
      </c>
      <c r="H1523" s="16" t="str">
        <f>IFERROR(VLOOKUP(E1523,'Promociones Vigentes'!A:B,2,),"")</f>
        <v/>
      </c>
      <c r="I1523" s="16" t="str">
        <f>IFERROR(VLOOKUP(E1523,'Promociones Vigentes'!A:C,3,),"")</f>
        <v/>
      </c>
      <c r="J1523" s="20">
        <f t="shared" si="46"/>
        <v>5071.55</v>
      </c>
      <c r="K1523" s="20">
        <f t="shared" si="47"/>
        <v>4958.72</v>
      </c>
      <c r="L1523" s="16" t="str">
        <f>IFERROR(VLOOKUP(E1523,'Promociones Vigentes'!A:D,4,),"")</f>
        <v/>
      </c>
    </row>
    <row r="1524" spans="1:12" x14ac:dyDescent="0.3">
      <c r="A1524" s="105" t="s">
        <v>737</v>
      </c>
      <c r="B1524" s="105" t="s">
        <v>125</v>
      </c>
      <c r="C1524" s="47">
        <v>7798038312723</v>
      </c>
      <c r="D1524" s="106">
        <v>24</v>
      </c>
      <c r="E1524" s="106" t="s">
        <v>697</v>
      </c>
      <c r="F1524" s="46">
        <v>3224.85</v>
      </c>
      <c r="G1524" s="46">
        <v>3224.85</v>
      </c>
      <c r="H1524" s="16" t="str">
        <f>IFERROR(VLOOKUP(E1524,'Promociones Vigentes'!A:B,2,),"")</f>
        <v/>
      </c>
      <c r="I1524" s="16" t="str">
        <f>IFERROR(VLOOKUP(E1524,'Promociones Vigentes'!A:C,3,),"")</f>
        <v/>
      </c>
      <c r="J1524" s="20">
        <f t="shared" si="46"/>
        <v>3224.85</v>
      </c>
      <c r="K1524" s="20">
        <f t="shared" si="47"/>
        <v>3224.85</v>
      </c>
      <c r="L1524" s="16" t="str">
        <f>IFERROR(VLOOKUP(E1524,'Promociones Vigentes'!A:D,4,),"")</f>
        <v/>
      </c>
    </row>
    <row r="1525" spans="1:12" x14ac:dyDescent="0.3">
      <c r="A1525" s="105" t="s">
        <v>737</v>
      </c>
      <c r="B1525" s="105" t="s">
        <v>67</v>
      </c>
      <c r="C1525" s="47">
        <v>7791600012465</v>
      </c>
      <c r="D1525" s="106">
        <v>6</v>
      </c>
      <c r="E1525" s="106" t="s">
        <v>705</v>
      </c>
      <c r="F1525" s="46">
        <v>2184.2800000000002</v>
      </c>
      <c r="G1525" s="46">
        <v>2184.2800000000002</v>
      </c>
      <c r="H1525" s="16" t="str">
        <f>IFERROR(VLOOKUP(E1525,'Promociones Vigentes'!A:B,2,),"")</f>
        <v/>
      </c>
      <c r="I1525" s="16" t="str">
        <f>IFERROR(VLOOKUP(E1525,'Promociones Vigentes'!A:C,3,),"")</f>
        <v/>
      </c>
      <c r="J1525" s="20">
        <f t="shared" si="46"/>
        <v>2184.2800000000002</v>
      </c>
      <c r="K1525" s="20">
        <f t="shared" si="47"/>
        <v>2184.2800000000002</v>
      </c>
      <c r="L1525" s="16" t="str">
        <f>IFERROR(VLOOKUP(E1525,'Promociones Vigentes'!A:D,4,),"")</f>
        <v/>
      </c>
    </row>
    <row r="1526" spans="1:12" x14ac:dyDescent="0.3">
      <c r="A1526" s="105" t="s">
        <v>737</v>
      </c>
      <c r="B1526" s="105" t="s">
        <v>103</v>
      </c>
      <c r="C1526" s="47">
        <v>7791600012687</v>
      </c>
      <c r="D1526" s="106">
        <v>6</v>
      </c>
      <c r="E1526" s="106" t="s">
        <v>1897</v>
      </c>
      <c r="F1526" s="46">
        <v>2184.2800000000002</v>
      </c>
      <c r="G1526" s="46">
        <v>2184.2800000000002</v>
      </c>
      <c r="H1526" s="16" t="str">
        <f>IFERROR(VLOOKUP(E1526,'Promociones Vigentes'!A:B,2,),"")</f>
        <v/>
      </c>
      <c r="I1526" s="16" t="str">
        <f>IFERROR(VLOOKUP(E1526,'Promociones Vigentes'!A:C,3,),"")</f>
        <v/>
      </c>
      <c r="J1526" s="20">
        <f t="shared" si="46"/>
        <v>2184.2800000000002</v>
      </c>
      <c r="K1526" s="20">
        <f t="shared" si="47"/>
        <v>2184.2800000000002</v>
      </c>
      <c r="L1526" s="16" t="str">
        <f>IFERROR(VLOOKUP(E1526,'Promociones Vigentes'!A:D,4,),"")</f>
        <v/>
      </c>
    </row>
    <row r="1527" spans="1:12" x14ac:dyDescent="0.3">
      <c r="A1527" s="105" t="s">
        <v>737</v>
      </c>
      <c r="B1527" s="105" t="s">
        <v>195</v>
      </c>
      <c r="C1527" s="47">
        <v>7791600127237</v>
      </c>
      <c r="D1527" s="106">
        <v>6</v>
      </c>
      <c r="E1527" s="106" t="s">
        <v>196</v>
      </c>
      <c r="F1527" s="46">
        <v>1973.19</v>
      </c>
      <c r="G1527" s="46">
        <v>1973.19</v>
      </c>
      <c r="H1527" s="16" t="str">
        <f>IFERROR(VLOOKUP(E1527,'Promociones Vigentes'!A:B,2,),"")</f>
        <v/>
      </c>
      <c r="I1527" s="16" t="str">
        <f>IFERROR(VLOOKUP(E1527,'Promociones Vigentes'!A:C,3,),"")</f>
        <v/>
      </c>
      <c r="J1527" s="20">
        <f t="shared" si="46"/>
        <v>1973.19</v>
      </c>
      <c r="K1527" s="20">
        <f t="shared" si="47"/>
        <v>1973.19</v>
      </c>
      <c r="L1527" s="16" t="str">
        <f>IFERROR(VLOOKUP(E1527,'Promociones Vigentes'!A:D,4,),"")</f>
        <v/>
      </c>
    </row>
    <row r="1528" spans="1:12" x14ac:dyDescent="0.3">
      <c r="A1528" s="105" t="s">
        <v>737</v>
      </c>
      <c r="B1528" s="105" t="s">
        <v>195</v>
      </c>
      <c r="C1528" s="47">
        <v>7791600127350</v>
      </c>
      <c r="D1528" s="106">
        <v>6</v>
      </c>
      <c r="E1528" s="106" t="s">
        <v>1706</v>
      </c>
      <c r="F1528" s="46">
        <v>6014.8</v>
      </c>
      <c r="G1528" s="46">
        <v>6014.8</v>
      </c>
      <c r="H1528" s="16" t="str">
        <f>IFERROR(VLOOKUP(E1528,'Promociones Vigentes'!A:B,2,),"")</f>
        <v/>
      </c>
      <c r="I1528" s="16" t="str">
        <f>IFERROR(VLOOKUP(E1528,'Promociones Vigentes'!A:C,3,),"")</f>
        <v/>
      </c>
      <c r="J1528" s="20">
        <f t="shared" si="46"/>
        <v>6014.8</v>
      </c>
      <c r="K1528" s="20">
        <f t="shared" si="47"/>
        <v>6014.8</v>
      </c>
      <c r="L1528" s="16" t="str">
        <f>IFERROR(VLOOKUP(E1528,'Promociones Vigentes'!A:D,4,),"")</f>
        <v/>
      </c>
    </row>
    <row r="1529" spans="1:12" x14ac:dyDescent="0.3">
      <c r="A1529" s="105" t="s">
        <v>737</v>
      </c>
      <c r="B1529" s="105" t="s">
        <v>200</v>
      </c>
      <c r="C1529" s="47">
        <v>7793487013306</v>
      </c>
      <c r="D1529" s="106">
        <v>6</v>
      </c>
      <c r="E1529" s="106" t="s">
        <v>879</v>
      </c>
      <c r="F1529" s="46">
        <v>11429.9</v>
      </c>
      <c r="G1529" s="46">
        <v>11151.12</v>
      </c>
      <c r="H1529" s="16" t="str">
        <f>IFERROR(VLOOKUP(E1529,'Promociones Vigentes'!A:B,2,),"")</f>
        <v/>
      </c>
      <c r="I1529" s="16" t="str">
        <f>IFERROR(VLOOKUP(E1529,'Promociones Vigentes'!A:C,3,),"")</f>
        <v/>
      </c>
      <c r="J1529" s="20">
        <f t="shared" si="46"/>
        <v>11429.9</v>
      </c>
      <c r="K1529" s="20">
        <f t="shared" si="47"/>
        <v>11151.12</v>
      </c>
      <c r="L1529" s="16" t="str">
        <f>IFERROR(VLOOKUP(E1529,'Promociones Vigentes'!A:D,4,),"")</f>
        <v/>
      </c>
    </row>
    <row r="1530" spans="1:12" x14ac:dyDescent="0.3">
      <c r="A1530" s="105" t="s">
        <v>737</v>
      </c>
      <c r="B1530" s="105" t="s">
        <v>301</v>
      </c>
      <c r="C1530" s="47">
        <v>7970406261417</v>
      </c>
      <c r="D1530" s="106">
        <v>6</v>
      </c>
      <c r="E1530" s="106" t="s">
        <v>728</v>
      </c>
      <c r="F1530" s="46">
        <v>2028.94</v>
      </c>
      <c r="G1530" s="46">
        <v>2028.94</v>
      </c>
      <c r="H1530" s="16" t="str">
        <f>IFERROR(VLOOKUP(E1530,'Promociones Vigentes'!A:B,2,),"")</f>
        <v/>
      </c>
      <c r="I1530" s="16" t="str">
        <f>IFERROR(VLOOKUP(E1530,'Promociones Vigentes'!A:C,3,),"")</f>
        <v/>
      </c>
      <c r="J1530" s="20">
        <f t="shared" si="46"/>
        <v>2028.94</v>
      </c>
      <c r="K1530" s="20">
        <f t="shared" si="47"/>
        <v>2028.94</v>
      </c>
      <c r="L1530" s="16" t="str">
        <f>IFERROR(VLOOKUP(E1530,'Promociones Vigentes'!A:D,4,),"")</f>
        <v/>
      </c>
    </row>
    <row r="1531" spans="1:12" x14ac:dyDescent="0.3">
      <c r="A1531" s="105" t="s">
        <v>737</v>
      </c>
      <c r="B1531" s="105" t="s">
        <v>200</v>
      </c>
      <c r="C1531" s="47">
        <v>7793487014235</v>
      </c>
      <c r="D1531" s="106">
        <v>6</v>
      </c>
      <c r="E1531" s="106" t="s">
        <v>3185</v>
      </c>
      <c r="F1531" s="46">
        <v>7954.58</v>
      </c>
      <c r="G1531" s="46">
        <v>7760.57</v>
      </c>
      <c r="H1531" s="16" t="str">
        <f>IFERROR(VLOOKUP(E1531,'Promociones Vigentes'!A:B,2,),"")</f>
        <v/>
      </c>
      <c r="I1531" s="16" t="str">
        <f>IFERROR(VLOOKUP(E1531,'Promociones Vigentes'!A:C,3,),"")</f>
        <v/>
      </c>
      <c r="J1531" s="20">
        <f t="shared" si="46"/>
        <v>7954.58</v>
      </c>
      <c r="K1531" s="20">
        <f t="shared" si="47"/>
        <v>7760.57</v>
      </c>
      <c r="L1531" s="16" t="str">
        <f>IFERROR(VLOOKUP(E1531,'Promociones Vigentes'!A:D,4,),"")</f>
        <v/>
      </c>
    </row>
    <row r="1532" spans="1:12" x14ac:dyDescent="0.3">
      <c r="A1532" s="105" t="s">
        <v>737</v>
      </c>
      <c r="B1532" s="105" t="s">
        <v>200</v>
      </c>
      <c r="C1532" s="47">
        <v>7793487014242</v>
      </c>
      <c r="D1532" s="106">
        <v>6</v>
      </c>
      <c r="E1532" s="106" t="s">
        <v>2952</v>
      </c>
      <c r="F1532" s="46">
        <v>6255.55</v>
      </c>
      <c r="G1532" s="46">
        <v>6102.98</v>
      </c>
      <c r="H1532" s="16" t="str">
        <f>IFERROR(VLOOKUP(E1532,'Promociones Vigentes'!A:B,2,),"")</f>
        <v/>
      </c>
      <c r="I1532" s="16" t="str">
        <f>IFERROR(VLOOKUP(E1532,'Promociones Vigentes'!A:C,3,),"")</f>
        <v/>
      </c>
      <c r="J1532" s="20">
        <f t="shared" si="46"/>
        <v>6255.55</v>
      </c>
      <c r="K1532" s="20">
        <f t="shared" si="47"/>
        <v>6102.98</v>
      </c>
      <c r="L1532" s="16" t="str">
        <f>IFERROR(VLOOKUP(E1532,'Promociones Vigentes'!A:D,4,),"")</f>
        <v/>
      </c>
    </row>
    <row r="1533" spans="1:12" x14ac:dyDescent="0.3">
      <c r="A1533" s="105" t="s">
        <v>737</v>
      </c>
      <c r="B1533" s="105" t="s">
        <v>200</v>
      </c>
      <c r="C1533" s="47">
        <v>7793487014303</v>
      </c>
      <c r="D1533" s="106">
        <v>6</v>
      </c>
      <c r="E1533" s="106" t="s">
        <v>201</v>
      </c>
      <c r="F1533" s="46">
        <v>5493.69</v>
      </c>
      <c r="G1533" s="46">
        <v>5359.7</v>
      </c>
      <c r="H1533" s="16" t="str">
        <f>IFERROR(VLOOKUP(E1533,'Promociones Vigentes'!A:B,2,),"")</f>
        <v/>
      </c>
      <c r="I1533" s="16" t="str">
        <f>IFERROR(VLOOKUP(E1533,'Promociones Vigentes'!A:C,3,),"")</f>
        <v/>
      </c>
      <c r="J1533" s="20">
        <f t="shared" si="46"/>
        <v>5493.69</v>
      </c>
      <c r="K1533" s="20">
        <f t="shared" si="47"/>
        <v>5359.7</v>
      </c>
      <c r="L1533" s="16" t="str">
        <f>IFERROR(VLOOKUP(E1533,'Promociones Vigentes'!A:D,4,),"")</f>
        <v/>
      </c>
    </row>
    <row r="1534" spans="1:12" x14ac:dyDescent="0.3">
      <c r="A1534" s="105" t="s">
        <v>737</v>
      </c>
      <c r="B1534" s="105" t="s">
        <v>200</v>
      </c>
      <c r="C1534" s="47">
        <v>7793487014334</v>
      </c>
      <c r="D1534" s="106">
        <v>6</v>
      </c>
      <c r="E1534" s="106" t="s">
        <v>2986</v>
      </c>
      <c r="F1534" s="46">
        <v>7027.84</v>
      </c>
      <c r="G1534" s="46">
        <v>6856.43</v>
      </c>
      <c r="H1534" s="16" t="str">
        <f>IFERROR(VLOOKUP(E1534,'Promociones Vigentes'!A:B,2,),"")</f>
        <v/>
      </c>
      <c r="I1534" s="16" t="str">
        <f>IFERROR(VLOOKUP(E1534,'Promociones Vigentes'!A:C,3,),"")</f>
        <v/>
      </c>
      <c r="J1534" s="20">
        <f t="shared" si="46"/>
        <v>7027.84</v>
      </c>
      <c r="K1534" s="20">
        <f t="shared" si="47"/>
        <v>6856.43</v>
      </c>
      <c r="L1534" s="16" t="str">
        <f>IFERROR(VLOOKUP(E1534,'Promociones Vigentes'!A:D,4,),"")</f>
        <v/>
      </c>
    </row>
    <row r="1535" spans="1:12" x14ac:dyDescent="0.3">
      <c r="A1535" s="105" t="s">
        <v>737</v>
      </c>
      <c r="B1535" s="105" t="s">
        <v>200</v>
      </c>
      <c r="C1535" s="47">
        <v>7793487014495</v>
      </c>
      <c r="D1535" s="106">
        <v>6</v>
      </c>
      <c r="E1535" s="106" t="s">
        <v>1008</v>
      </c>
      <c r="F1535" s="46">
        <v>6023.87</v>
      </c>
      <c r="G1535" s="46">
        <v>5876.93</v>
      </c>
      <c r="H1535" s="16" t="str">
        <f>IFERROR(VLOOKUP(E1535,'Promociones Vigentes'!A:B,2,),"")</f>
        <v/>
      </c>
      <c r="I1535" s="16" t="str">
        <f>IFERROR(VLOOKUP(E1535,'Promociones Vigentes'!A:C,3,),"")</f>
        <v/>
      </c>
      <c r="J1535" s="20">
        <f t="shared" si="46"/>
        <v>6023.87</v>
      </c>
      <c r="K1535" s="20">
        <f t="shared" si="47"/>
        <v>5876.93</v>
      </c>
      <c r="L1535" s="16" t="str">
        <f>IFERROR(VLOOKUP(E1535,'Promociones Vigentes'!A:D,4,),"")</f>
        <v/>
      </c>
    </row>
    <row r="1536" spans="1:12" x14ac:dyDescent="0.3">
      <c r="A1536" s="105" t="s">
        <v>737</v>
      </c>
      <c r="B1536" s="105" t="s">
        <v>195</v>
      </c>
      <c r="C1536" s="47">
        <v>7791600173029</v>
      </c>
      <c r="D1536" s="106">
        <v>6</v>
      </c>
      <c r="E1536" s="106" t="s">
        <v>496</v>
      </c>
      <c r="F1536" s="46">
        <v>4167.8</v>
      </c>
      <c r="G1536" s="46">
        <v>4167.8</v>
      </c>
      <c r="H1536" s="16" t="str">
        <f>IFERROR(VLOOKUP(E1536,'Promociones Vigentes'!A:B,2,),"")</f>
        <v/>
      </c>
      <c r="I1536" s="16" t="str">
        <f>IFERROR(VLOOKUP(E1536,'Promociones Vigentes'!A:C,3,),"")</f>
        <v/>
      </c>
      <c r="J1536" s="20">
        <f t="shared" si="46"/>
        <v>4167.8</v>
      </c>
      <c r="K1536" s="20">
        <f t="shared" si="47"/>
        <v>4167.8</v>
      </c>
      <c r="L1536" s="16" t="str">
        <f>IFERROR(VLOOKUP(E1536,'Promociones Vigentes'!A:D,4,),"")</f>
        <v/>
      </c>
    </row>
    <row r="1537" spans="1:12" x14ac:dyDescent="0.3">
      <c r="A1537" s="105" t="s">
        <v>737</v>
      </c>
      <c r="B1537" s="105" t="s">
        <v>195</v>
      </c>
      <c r="C1537" s="47">
        <v>7791600173135</v>
      </c>
      <c r="D1537" s="106">
        <v>6</v>
      </c>
      <c r="E1537" s="106" t="s">
        <v>1676</v>
      </c>
      <c r="F1537" s="46">
        <v>3766.28</v>
      </c>
      <c r="G1537" s="46">
        <v>3766.28</v>
      </c>
      <c r="H1537" s="16" t="str">
        <f>IFERROR(VLOOKUP(E1537,'Promociones Vigentes'!A:B,2,),"")</f>
        <v/>
      </c>
      <c r="I1537" s="16" t="str">
        <f>IFERROR(VLOOKUP(E1537,'Promociones Vigentes'!A:C,3,),"")</f>
        <v/>
      </c>
      <c r="J1537" s="20">
        <f t="shared" si="46"/>
        <v>3766.28</v>
      </c>
      <c r="K1537" s="20">
        <f t="shared" si="47"/>
        <v>3766.28</v>
      </c>
      <c r="L1537" s="16" t="str">
        <f>IFERROR(VLOOKUP(E1537,'Promociones Vigentes'!A:D,4,),"")</f>
        <v/>
      </c>
    </row>
    <row r="1538" spans="1:12" x14ac:dyDescent="0.3">
      <c r="A1538" s="105" t="s">
        <v>737</v>
      </c>
      <c r="B1538" s="105" t="s">
        <v>185</v>
      </c>
      <c r="C1538" s="47">
        <v>4008600090205</v>
      </c>
      <c r="D1538" s="106">
        <v>5</v>
      </c>
      <c r="E1538" s="106" t="s">
        <v>575</v>
      </c>
      <c r="F1538" s="46">
        <v>10229.040000000001</v>
      </c>
      <c r="G1538" s="46">
        <v>10229.040000000001</v>
      </c>
      <c r="H1538" s="16" t="str">
        <f>IFERROR(VLOOKUP(E1538,'Promociones Vigentes'!A:B,2,),"")</f>
        <v/>
      </c>
      <c r="I1538" s="16" t="str">
        <f>IFERROR(VLOOKUP(E1538,'Promociones Vigentes'!A:C,3,),"")</f>
        <v/>
      </c>
      <c r="J1538" s="20">
        <f t="shared" ref="J1538:J1601" si="48">IF(F1538="","",IF(H1538="",F1538,F1538-(F1538*H1538/100)))</f>
        <v>10229.040000000001</v>
      </c>
      <c r="K1538" s="20">
        <f t="shared" ref="K1538:K1601" si="49">IF(G1538="","",IF(H1538="",G1538,G1538-(G1538*H1538/100)))</f>
        <v>10229.040000000001</v>
      </c>
      <c r="L1538" s="16" t="str">
        <f>IFERROR(VLOOKUP(E1538,'Promociones Vigentes'!A:D,4,),"")</f>
        <v/>
      </c>
    </row>
    <row r="1539" spans="1:12" x14ac:dyDescent="0.3">
      <c r="A1539" s="105" t="s">
        <v>737</v>
      </c>
      <c r="B1539" s="105" t="s">
        <v>233</v>
      </c>
      <c r="C1539" s="47">
        <v>7798045280022</v>
      </c>
      <c r="D1539" s="106">
        <v>6</v>
      </c>
      <c r="E1539" s="106" t="s">
        <v>441</v>
      </c>
      <c r="F1539" s="46">
        <v>3474.06</v>
      </c>
      <c r="G1539" s="46">
        <v>3338.7</v>
      </c>
      <c r="H1539" s="16" t="str">
        <f>IFERROR(VLOOKUP(E1539,'Promociones Vigentes'!A:B,2,),"")</f>
        <v/>
      </c>
      <c r="I1539" s="16" t="str">
        <f>IFERROR(VLOOKUP(E1539,'Promociones Vigentes'!A:C,3,),"")</f>
        <v/>
      </c>
      <c r="J1539" s="20">
        <f t="shared" si="48"/>
        <v>3474.06</v>
      </c>
      <c r="K1539" s="20">
        <f t="shared" si="49"/>
        <v>3338.7</v>
      </c>
      <c r="L1539" s="16" t="str">
        <f>IFERROR(VLOOKUP(E1539,'Promociones Vigentes'!A:D,4,),"")</f>
        <v/>
      </c>
    </row>
    <row r="1540" spans="1:12" x14ac:dyDescent="0.3">
      <c r="A1540" s="105" t="s">
        <v>737</v>
      </c>
      <c r="B1540" s="105" t="s">
        <v>233</v>
      </c>
      <c r="C1540" s="47">
        <v>7798045280039</v>
      </c>
      <c r="D1540" s="106">
        <v>6</v>
      </c>
      <c r="E1540" s="106" t="s">
        <v>442</v>
      </c>
      <c r="F1540" s="46">
        <v>2153.6</v>
      </c>
      <c r="G1540" s="46">
        <v>2069.69</v>
      </c>
      <c r="H1540" s="16" t="str">
        <f>IFERROR(VLOOKUP(E1540,'Promociones Vigentes'!A:B,2,),"")</f>
        <v/>
      </c>
      <c r="I1540" s="16" t="str">
        <f>IFERROR(VLOOKUP(E1540,'Promociones Vigentes'!A:C,3,),"")</f>
        <v/>
      </c>
      <c r="J1540" s="20">
        <f t="shared" si="48"/>
        <v>2153.6</v>
      </c>
      <c r="K1540" s="20">
        <f t="shared" si="49"/>
        <v>2069.69</v>
      </c>
      <c r="L1540" s="16" t="str">
        <f>IFERROR(VLOOKUP(E1540,'Promociones Vigentes'!A:D,4,),"")</f>
        <v/>
      </c>
    </row>
    <row r="1541" spans="1:12" x14ac:dyDescent="0.3">
      <c r="A1541" s="105" t="s">
        <v>737</v>
      </c>
      <c r="B1541" s="105" t="s">
        <v>233</v>
      </c>
      <c r="C1541" s="47">
        <v>7798045280053</v>
      </c>
      <c r="D1541" s="106">
        <v>6</v>
      </c>
      <c r="E1541" s="106" t="s">
        <v>443</v>
      </c>
      <c r="F1541" s="46">
        <v>1336.18</v>
      </c>
      <c r="G1541" s="46">
        <v>1284.1199999999999</v>
      </c>
      <c r="H1541" s="16" t="str">
        <f>IFERROR(VLOOKUP(E1541,'Promociones Vigentes'!A:B,2,),"")</f>
        <v/>
      </c>
      <c r="I1541" s="16" t="str">
        <f>IFERROR(VLOOKUP(E1541,'Promociones Vigentes'!A:C,3,),"")</f>
        <v/>
      </c>
      <c r="J1541" s="20">
        <f t="shared" si="48"/>
        <v>1336.18</v>
      </c>
      <c r="K1541" s="20">
        <f t="shared" si="49"/>
        <v>1284.1199999999999</v>
      </c>
      <c r="L1541" s="16" t="str">
        <f>IFERROR(VLOOKUP(E1541,'Promociones Vigentes'!A:D,4,),"")</f>
        <v/>
      </c>
    </row>
    <row r="1542" spans="1:12" x14ac:dyDescent="0.3">
      <c r="A1542" s="105" t="s">
        <v>737</v>
      </c>
      <c r="B1542" s="105" t="s">
        <v>233</v>
      </c>
      <c r="C1542" s="47">
        <v>7798045280114</v>
      </c>
      <c r="D1542" s="106">
        <v>1</v>
      </c>
      <c r="E1542" s="106" t="s">
        <v>446</v>
      </c>
      <c r="F1542" s="46">
        <v>6979.55</v>
      </c>
      <c r="G1542" s="46">
        <v>6707.62</v>
      </c>
      <c r="H1542" s="16" t="str">
        <f>IFERROR(VLOOKUP(E1542,'Promociones Vigentes'!A:B,2,),"")</f>
        <v/>
      </c>
      <c r="I1542" s="16" t="str">
        <f>IFERROR(VLOOKUP(E1542,'Promociones Vigentes'!A:C,3,),"")</f>
        <v/>
      </c>
      <c r="J1542" s="20">
        <f t="shared" si="48"/>
        <v>6979.55</v>
      </c>
      <c r="K1542" s="20">
        <f t="shared" si="49"/>
        <v>6707.62</v>
      </c>
      <c r="L1542" s="16" t="str">
        <f>IFERROR(VLOOKUP(E1542,'Promociones Vigentes'!A:D,4,),"")</f>
        <v/>
      </c>
    </row>
    <row r="1543" spans="1:12" x14ac:dyDescent="0.3">
      <c r="A1543" s="105" t="s">
        <v>737</v>
      </c>
      <c r="B1543" s="105" t="s">
        <v>233</v>
      </c>
      <c r="C1543" s="47">
        <v>7798045280138</v>
      </c>
      <c r="D1543" s="106">
        <v>6</v>
      </c>
      <c r="E1543" s="106" t="s">
        <v>447</v>
      </c>
      <c r="F1543" s="46">
        <v>2153.6</v>
      </c>
      <c r="G1543" s="46">
        <v>2069.69</v>
      </c>
      <c r="H1543" s="16" t="str">
        <f>IFERROR(VLOOKUP(E1543,'Promociones Vigentes'!A:B,2,),"")</f>
        <v/>
      </c>
      <c r="I1543" s="16" t="str">
        <f>IFERROR(VLOOKUP(E1543,'Promociones Vigentes'!A:C,3,),"")</f>
        <v/>
      </c>
      <c r="J1543" s="20">
        <f t="shared" si="48"/>
        <v>2153.6</v>
      </c>
      <c r="K1543" s="20">
        <f t="shared" si="49"/>
        <v>2069.69</v>
      </c>
      <c r="L1543" s="16" t="str">
        <f>IFERROR(VLOOKUP(E1543,'Promociones Vigentes'!A:D,4,),"")</f>
        <v/>
      </c>
    </row>
    <row r="1544" spans="1:12" x14ac:dyDescent="0.3">
      <c r="A1544" s="105" t="s">
        <v>737</v>
      </c>
      <c r="B1544" s="105" t="s">
        <v>233</v>
      </c>
      <c r="C1544" s="47">
        <v>7798045280152</v>
      </c>
      <c r="D1544" s="106">
        <v>6</v>
      </c>
      <c r="E1544" s="106" t="s">
        <v>448</v>
      </c>
      <c r="F1544" s="46">
        <v>3544.8</v>
      </c>
      <c r="G1544" s="46">
        <v>3406.69</v>
      </c>
      <c r="H1544" s="16" t="str">
        <f>IFERROR(VLOOKUP(E1544,'Promociones Vigentes'!A:B,2,),"")</f>
        <v/>
      </c>
      <c r="I1544" s="16" t="str">
        <f>IFERROR(VLOOKUP(E1544,'Promociones Vigentes'!A:C,3,),"")</f>
        <v/>
      </c>
      <c r="J1544" s="20">
        <f t="shared" si="48"/>
        <v>3544.8</v>
      </c>
      <c r="K1544" s="20">
        <f t="shared" si="49"/>
        <v>3406.69</v>
      </c>
      <c r="L1544" s="16" t="str">
        <f>IFERROR(VLOOKUP(E1544,'Promociones Vigentes'!A:D,4,),"")</f>
        <v/>
      </c>
    </row>
    <row r="1545" spans="1:12" x14ac:dyDescent="0.3">
      <c r="A1545" s="105" t="s">
        <v>737</v>
      </c>
      <c r="B1545" s="105" t="s">
        <v>233</v>
      </c>
      <c r="C1545" s="47">
        <v>7798045280206</v>
      </c>
      <c r="D1545" s="106">
        <v>1</v>
      </c>
      <c r="E1545" s="106" t="s">
        <v>449</v>
      </c>
      <c r="F1545" s="46">
        <v>11758.35</v>
      </c>
      <c r="G1545" s="46">
        <v>11300.23</v>
      </c>
      <c r="H1545" s="16" t="str">
        <f>IFERROR(VLOOKUP(E1545,'Promociones Vigentes'!A:B,2,),"")</f>
        <v/>
      </c>
      <c r="I1545" s="16" t="str">
        <f>IFERROR(VLOOKUP(E1545,'Promociones Vigentes'!A:C,3,),"")</f>
        <v/>
      </c>
      <c r="J1545" s="20">
        <f t="shared" si="48"/>
        <v>11758.35</v>
      </c>
      <c r="K1545" s="20">
        <f t="shared" si="49"/>
        <v>11300.23</v>
      </c>
      <c r="L1545" s="16" t="str">
        <f>IFERROR(VLOOKUP(E1545,'Promociones Vigentes'!A:D,4,),"")</f>
        <v/>
      </c>
    </row>
    <row r="1546" spans="1:12" x14ac:dyDescent="0.3">
      <c r="A1546" s="105" t="s">
        <v>737</v>
      </c>
      <c r="B1546" s="105" t="s">
        <v>233</v>
      </c>
      <c r="C1546" s="47">
        <v>7798045280343</v>
      </c>
      <c r="D1546" s="106">
        <v>6</v>
      </c>
      <c r="E1546" s="106" t="s">
        <v>1659</v>
      </c>
      <c r="F1546" s="46">
        <v>3474.06</v>
      </c>
      <c r="G1546" s="46">
        <v>3338.7</v>
      </c>
      <c r="H1546" s="16" t="str">
        <f>IFERROR(VLOOKUP(E1546,'Promociones Vigentes'!A:B,2,),"")</f>
        <v/>
      </c>
      <c r="I1546" s="16" t="str">
        <f>IFERROR(VLOOKUP(E1546,'Promociones Vigentes'!A:C,3,),"")</f>
        <v/>
      </c>
      <c r="J1546" s="20">
        <f t="shared" si="48"/>
        <v>3474.06</v>
      </c>
      <c r="K1546" s="20">
        <f t="shared" si="49"/>
        <v>3338.7</v>
      </c>
      <c r="L1546" s="16" t="str">
        <f>IFERROR(VLOOKUP(E1546,'Promociones Vigentes'!A:D,4,),"")</f>
        <v/>
      </c>
    </row>
    <row r="1547" spans="1:12" x14ac:dyDescent="0.3">
      <c r="A1547" s="105" t="s">
        <v>737</v>
      </c>
      <c r="B1547" s="105" t="s">
        <v>233</v>
      </c>
      <c r="C1547" s="47">
        <v>7798045281357</v>
      </c>
      <c r="D1547" s="106">
        <v>6</v>
      </c>
      <c r="E1547" s="106" t="s">
        <v>1660</v>
      </c>
      <c r="F1547" s="46">
        <v>3474.06</v>
      </c>
      <c r="G1547" s="46">
        <v>3338.7</v>
      </c>
      <c r="H1547" s="16" t="str">
        <f>IFERROR(VLOOKUP(E1547,'Promociones Vigentes'!A:B,2,),"")</f>
        <v/>
      </c>
      <c r="I1547" s="16" t="str">
        <f>IFERROR(VLOOKUP(E1547,'Promociones Vigentes'!A:C,3,),"")</f>
        <v/>
      </c>
      <c r="J1547" s="20">
        <f t="shared" si="48"/>
        <v>3474.06</v>
      </c>
      <c r="K1547" s="20">
        <f t="shared" si="49"/>
        <v>3338.7</v>
      </c>
      <c r="L1547" s="16" t="str">
        <f>IFERROR(VLOOKUP(E1547,'Promociones Vigentes'!A:D,4,),"")</f>
        <v/>
      </c>
    </row>
    <row r="1548" spans="1:12" x14ac:dyDescent="0.3">
      <c r="A1548" s="105" t="s">
        <v>737</v>
      </c>
      <c r="B1548" s="105" t="s">
        <v>233</v>
      </c>
      <c r="C1548" s="47">
        <v>7798045281418</v>
      </c>
      <c r="D1548" s="106">
        <v>6</v>
      </c>
      <c r="E1548" s="106" t="s">
        <v>1661</v>
      </c>
      <c r="F1548" s="46">
        <v>2444.42</v>
      </c>
      <c r="G1548" s="46">
        <v>2349.1799999999998</v>
      </c>
      <c r="H1548" s="16" t="str">
        <f>IFERROR(VLOOKUP(E1548,'Promociones Vigentes'!A:B,2,),"")</f>
        <v/>
      </c>
      <c r="I1548" s="16" t="str">
        <f>IFERROR(VLOOKUP(E1548,'Promociones Vigentes'!A:C,3,),"")</f>
        <v/>
      </c>
      <c r="J1548" s="20">
        <f t="shared" si="48"/>
        <v>2444.42</v>
      </c>
      <c r="K1548" s="20">
        <f t="shared" si="49"/>
        <v>2349.1799999999998</v>
      </c>
      <c r="L1548" s="16" t="str">
        <f>IFERROR(VLOOKUP(E1548,'Promociones Vigentes'!A:D,4,),"")</f>
        <v/>
      </c>
    </row>
    <row r="1549" spans="1:12" x14ac:dyDescent="0.3">
      <c r="A1549" s="105" t="s">
        <v>737</v>
      </c>
      <c r="B1549" s="105" t="s">
        <v>8</v>
      </c>
      <c r="C1549" s="47">
        <v>7794626011078</v>
      </c>
      <c r="D1549" s="106">
        <v>18</v>
      </c>
      <c r="E1549" s="106" t="s">
        <v>1230</v>
      </c>
      <c r="F1549" s="46">
        <v>3463.98</v>
      </c>
      <c r="G1549" s="46">
        <v>3386.92</v>
      </c>
      <c r="H1549" s="16" t="str">
        <f>IFERROR(VLOOKUP(E1549,'Promociones Vigentes'!A:B,2,),"")</f>
        <v/>
      </c>
      <c r="I1549" s="16" t="str">
        <f>IFERROR(VLOOKUP(E1549,'Promociones Vigentes'!A:C,3,),"")</f>
        <v/>
      </c>
      <c r="J1549" s="20">
        <f t="shared" si="48"/>
        <v>3463.98</v>
      </c>
      <c r="K1549" s="20">
        <f t="shared" si="49"/>
        <v>3386.92</v>
      </c>
      <c r="L1549" s="16" t="str">
        <f>IFERROR(VLOOKUP(E1549,'Promociones Vigentes'!A:D,4,),"")</f>
        <v/>
      </c>
    </row>
    <row r="1550" spans="1:12" x14ac:dyDescent="0.3">
      <c r="A1550" s="105" t="s">
        <v>737</v>
      </c>
      <c r="B1550" s="105" t="s">
        <v>8</v>
      </c>
      <c r="C1550" s="47">
        <v>7794626011085</v>
      </c>
      <c r="D1550" s="106">
        <v>12</v>
      </c>
      <c r="E1550" s="106" t="s">
        <v>1231</v>
      </c>
      <c r="F1550" s="46">
        <v>5254.79</v>
      </c>
      <c r="G1550" s="46">
        <v>5137.88</v>
      </c>
      <c r="H1550" s="16" t="str">
        <f>IFERROR(VLOOKUP(E1550,'Promociones Vigentes'!A:B,2,),"")</f>
        <v/>
      </c>
      <c r="I1550" s="16" t="str">
        <f>IFERROR(VLOOKUP(E1550,'Promociones Vigentes'!A:C,3,),"")</f>
        <v/>
      </c>
      <c r="J1550" s="20">
        <f t="shared" si="48"/>
        <v>5254.79</v>
      </c>
      <c r="K1550" s="20">
        <f t="shared" si="49"/>
        <v>5137.88</v>
      </c>
      <c r="L1550" s="16" t="str">
        <f>IFERROR(VLOOKUP(E1550,'Promociones Vigentes'!A:D,4,),"")</f>
        <v/>
      </c>
    </row>
    <row r="1551" spans="1:12" x14ac:dyDescent="0.3">
      <c r="A1551" s="105" t="s">
        <v>737</v>
      </c>
      <c r="B1551" s="105" t="s">
        <v>8</v>
      </c>
      <c r="C1551" s="47">
        <v>7896018704398</v>
      </c>
      <c r="D1551" s="106">
        <v>72</v>
      </c>
      <c r="E1551" s="106" t="s">
        <v>2535</v>
      </c>
      <c r="F1551" s="46">
        <v>922.18</v>
      </c>
      <c r="G1551" s="46">
        <v>901.67</v>
      </c>
      <c r="H1551" s="16" t="str">
        <f>IFERROR(VLOOKUP(E1551,'Promociones Vigentes'!A:B,2,),"")</f>
        <v/>
      </c>
      <c r="I1551" s="16" t="str">
        <f>IFERROR(VLOOKUP(E1551,'Promociones Vigentes'!A:C,3,),"")</f>
        <v/>
      </c>
      <c r="J1551" s="20">
        <f t="shared" si="48"/>
        <v>922.18</v>
      </c>
      <c r="K1551" s="20">
        <f t="shared" si="49"/>
        <v>901.67</v>
      </c>
      <c r="L1551" s="16" t="str">
        <f>IFERROR(VLOOKUP(E1551,'Promociones Vigentes'!A:D,4,),"")</f>
        <v/>
      </c>
    </row>
    <row r="1552" spans="1:12" x14ac:dyDescent="0.3">
      <c r="A1552" s="105" t="s">
        <v>737</v>
      </c>
      <c r="B1552" s="105" t="s">
        <v>545</v>
      </c>
      <c r="C1552" s="47">
        <v>7794626012525</v>
      </c>
      <c r="D1552" s="106">
        <v>30</v>
      </c>
      <c r="E1552" s="106" t="s">
        <v>1949</v>
      </c>
      <c r="F1552" s="46">
        <v>1483.36</v>
      </c>
      <c r="G1552" s="46">
        <v>1450.36</v>
      </c>
      <c r="H1552" s="16" t="str">
        <f>IFERROR(VLOOKUP(E1552,'Promociones Vigentes'!A:B,2,),"")</f>
        <v/>
      </c>
      <c r="I1552" s="16" t="str">
        <f>IFERROR(VLOOKUP(E1552,'Promociones Vigentes'!A:C,3,),"")</f>
        <v/>
      </c>
      <c r="J1552" s="20">
        <f t="shared" si="48"/>
        <v>1483.36</v>
      </c>
      <c r="K1552" s="20">
        <f t="shared" si="49"/>
        <v>1450.36</v>
      </c>
      <c r="L1552" s="16" t="str">
        <f>IFERROR(VLOOKUP(E1552,'Promociones Vigentes'!A:D,4,),"")</f>
        <v/>
      </c>
    </row>
    <row r="1553" spans="1:12" x14ac:dyDescent="0.3">
      <c r="A1553" s="105" t="s">
        <v>737</v>
      </c>
      <c r="B1553" s="105" t="s">
        <v>8</v>
      </c>
      <c r="C1553" s="47">
        <v>7896018704411</v>
      </c>
      <c r="D1553" s="106">
        <v>12</v>
      </c>
      <c r="E1553" s="106" t="s">
        <v>1311</v>
      </c>
      <c r="F1553" s="46">
        <v>10052.18</v>
      </c>
      <c r="G1553" s="46">
        <v>10052.18</v>
      </c>
      <c r="H1553" s="16" t="str">
        <f>IFERROR(VLOOKUP(E1553,'Promociones Vigentes'!A:B,2,),"")</f>
        <v/>
      </c>
      <c r="I1553" s="16" t="str">
        <f>IFERROR(VLOOKUP(E1553,'Promociones Vigentes'!A:C,3,),"")</f>
        <v/>
      </c>
      <c r="J1553" s="20">
        <f t="shared" si="48"/>
        <v>10052.18</v>
      </c>
      <c r="K1553" s="20">
        <f t="shared" si="49"/>
        <v>10052.18</v>
      </c>
      <c r="L1553" s="16" t="str">
        <f>IFERROR(VLOOKUP(E1553,'Promociones Vigentes'!A:D,4,),"")</f>
        <v/>
      </c>
    </row>
    <row r="1554" spans="1:12" x14ac:dyDescent="0.3">
      <c r="A1554" s="105" t="s">
        <v>737</v>
      </c>
      <c r="B1554" s="105" t="s">
        <v>8</v>
      </c>
      <c r="C1554" s="47">
        <v>7794626011054</v>
      </c>
      <c r="D1554" s="106">
        <v>18</v>
      </c>
      <c r="E1554" s="106" t="s">
        <v>1962</v>
      </c>
      <c r="F1554" s="46">
        <v>3069.9</v>
      </c>
      <c r="G1554" s="46">
        <v>3001.61</v>
      </c>
      <c r="H1554" s="16" t="str">
        <f>IFERROR(VLOOKUP(E1554,'Promociones Vigentes'!A:B,2,),"")</f>
        <v/>
      </c>
      <c r="I1554" s="16" t="str">
        <f>IFERROR(VLOOKUP(E1554,'Promociones Vigentes'!A:C,3,),"")</f>
        <v/>
      </c>
      <c r="J1554" s="20">
        <f t="shared" si="48"/>
        <v>3069.9</v>
      </c>
      <c r="K1554" s="20">
        <f t="shared" si="49"/>
        <v>3001.61</v>
      </c>
      <c r="L1554" s="16" t="str">
        <f>IFERROR(VLOOKUP(E1554,'Promociones Vigentes'!A:D,4,),"")</f>
        <v/>
      </c>
    </row>
    <row r="1555" spans="1:12" x14ac:dyDescent="0.3">
      <c r="A1555" s="105" t="s">
        <v>737</v>
      </c>
      <c r="B1555" s="105" t="s">
        <v>8</v>
      </c>
      <c r="C1555" s="47">
        <v>7794626011108</v>
      </c>
      <c r="D1555" s="106">
        <v>12</v>
      </c>
      <c r="E1555" s="106" t="s">
        <v>1963</v>
      </c>
      <c r="F1555" s="46">
        <v>5614.7</v>
      </c>
      <c r="G1555" s="46">
        <v>5489.79</v>
      </c>
      <c r="H1555" s="16" t="str">
        <f>IFERROR(VLOOKUP(E1555,'Promociones Vigentes'!A:B,2,),"")</f>
        <v/>
      </c>
      <c r="I1555" s="16" t="str">
        <f>IFERROR(VLOOKUP(E1555,'Promociones Vigentes'!A:C,3,),"")</f>
        <v/>
      </c>
      <c r="J1555" s="20">
        <f t="shared" si="48"/>
        <v>5614.7</v>
      </c>
      <c r="K1555" s="20">
        <f t="shared" si="49"/>
        <v>5489.79</v>
      </c>
      <c r="L1555" s="16" t="str">
        <f>IFERROR(VLOOKUP(E1555,'Promociones Vigentes'!A:D,4,),"")</f>
        <v/>
      </c>
    </row>
    <row r="1556" spans="1:12" x14ac:dyDescent="0.3">
      <c r="A1556" s="105" t="s">
        <v>737</v>
      </c>
      <c r="B1556" s="105" t="s">
        <v>8</v>
      </c>
      <c r="C1556" s="47">
        <v>7794626011023</v>
      </c>
      <c r="D1556" s="106">
        <v>30</v>
      </c>
      <c r="E1556" s="106" t="s">
        <v>1964</v>
      </c>
      <c r="F1556" s="46">
        <v>1984.53</v>
      </c>
      <c r="G1556" s="46">
        <v>1940.38</v>
      </c>
      <c r="H1556" s="16">
        <f>IFERROR(VLOOKUP(E1556,'Promociones Vigentes'!A:B,2,),"")</f>
        <v>18</v>
      </c>
      <c r="I1556" s="16">
        <f>IFERROR(VLOOKUP(E1556,'Promociones Vigentes'!A:C,3,),"")</f>
        <v>0</v>
      </c>
      <c r="J1556" s="20">
        <f t="shared" si="48"/>
        <v>1627.3145999999999</v>
      </c>
      <c r="K1556" s="20">
        <f t="shared" si="49"/>
        <v>1591.1116000000002</v>
      </c>
      <c r="L1556" s="16" t="str">
        <f>IFERROR(VLOOKUP(E1556,'Promociones Vigentes'!A:D,4,),"")</f>
        <v>15/03/2024-30/04/2024</v>
      </c>
    </row>
    <row r="1557" spans="1:12" x14ac:dyDescent="0.3">
      <c r="A1557" s="105" t="s">
        <v>737</v>
      </c>
      <c r="B1557" s="105" t="s">
        <v>8</v>
      </c>
      <c r="C1557" s="47">
        <v>7794626010217</v>
      </c>
      <c r="D1557" s="106">
        <v>30</v>
      </c>
      <c r="E1557" s="106" t="s">
        <v>1860</v>
      </c>
      <c r="F1557" s="46">
        <v>2059.42</v>
      </c>
      <c r="G1557" s="46">
        <v>2013.6</v>
      </c>
      <c r="H1557" s="16" t="str">
        <f>IFERROR(VLOOKUP(E1557,'Promociones Vigentes'!A:B,2,),"")</f>
        <v/>
      </c>
      <c r="I1557" s="16" t="str">
        <f>IFERROR(VLOOKUP(E1557,'Promociones Vigentes'!A:C,3,),"")</f>
        <v/>
      </c>
      <c r="J1557" s="20">
        <f t="shared" si="48"/>
        <v>2059.42</v>
      </c>
      <c r="K1557" s="20">
        <f t="shared" si="49"/>
        <v>2013.6</v>
      </c>
      <c r="L1557" s="16" t="str">
        <f>IFERROR(VLOOKUP(E1557,'Promociones Vigentes'!A:D,4,),"")</f>
        <v/>
      </c>
    </row>
    <row r="1558" spans="1:12" x14ac:dyDescent="0.3">
      <c r="A1558" s="105" t="s">
        <v>737</v>
      </c>
      <c r="B1558" s="105" t="s">
        <v>8</v>
      </c>
      <c r="C1558" s="47">
        <v>7794626011092</v>
      </c>
      <c r="D1558" s="106">
        <v>18</v>
      </c>
      <c r="E1558" s="106" t="s">
        <v>1950</v>
      </c>
      <c r="F1558" s="46">
        <v>3701.24</v>
      </c>
      <c r="G1558" s="46">
        <v>3618.9</v>
      </c>
      <c r="H1558" s="16" t="str">
        <f>IFERROR(VLOOKUP(E1558,'Promociones Vigentes'!A:B,2,),"")</f>
        <v/>
      </c>
      <c r="I1558" s="16" t="str">
        <f>IFERROR(VLOOKUP(E1558,'Promociones Vigentes'!A:C,3,),"")</f>
        <v/>
      </c>
      <c r="J1558" s="20">
        <f t="shared" si="48"/>
        <v>3701.24</v>
      </c>
      <c r="K1558" s="20">
        <f t="shared" si="49"/>
        <v>3618.9</v>
      </c>
      <c r="L1558" s="16" t="str">
        <f>IFERROR(VLOOKUP(E1558,'Promociones Vigentes'!A:D,4,),"")</f>
        <v/>
      </c>
    </row>
    <row r="1559" spans="1:12" x14ac:dyDescent="0.3">
      <c r="A1559" s="105" t="s">
        <v>737</v>
      </c>
      <c r="B1559" s="105" t="s">
        <v>8</v>
      </c>
      <c r="C1559" s="47">
        <v>7794626011030</v>
      </c>
      <c r="D1559" s="106">
        <v>12</v>
      </c>
      <c r="E1559" s="106" t="s">
        <v>1965</v>
      </c>
      <c r="F1559" s="46">
        <v>2345.92</v>
      </c>
      <c r="G1559" s="46">
        <v>2293.7399999999998</v>
      </c>
      <c r="H1559" s="16" t="str">
        <f>IFERROR(VLOOKUP(E1559,'Promociones Vigentes'!A:B,2,),"")</f>
        <v/>
      </c>
      <c r="I1559" s="16" t="str">
        <f>IFERROR(VLOOKUP(E1559,'Promociones Vigentes'!A:C,3,),"")</f>
        <v/>
      </c>
      <c r="J1559" s="20">
        <f t="shared" si="48"/>
        <v>2345.92</v>
      </c>
      <c r="K1559" s="20">
        <f t="shared" si="49"/>
        <v>2293.7399999999998</v>
      </c>
      <c r="L1559" s="16" t="str">
        <f>IFERROR(VLOOKUP(E1559,'Promociones Vigentes'!A:D,4,),"")</f>
        <v/>
      </c>
    </row>
    <row r="1560" spans="1:12" x14ac:dyDescent="0.3">
      <c r="A1560" s="105" t="s">
        <v>737</v>
      </c>
      <c r="B1560" s="105" t="s">
        <v>8</v>
      </c>
      <c r="C1560" s="47">
        <v>7794626011047</v>
      </c>
      <c r="D1560" s="106">
        <v>18</v>
      </c>
      <c r="E1560" s="106" t="s">
        <v>1966</v>
      </c>
      <c r="F1560" s="46">
        <v>3261.72</v>
      </c>
      <c r="G1560" s="46">
        <v>3189.15</v>
      </c>
      <c r="H1560" s="16" t="str">
        <f>IFERROR(VLOOKUP(E1560,'Promociones Vigentes'!A:B,2,),"")</f>
        <v/>
      </c>
      <c r="I1560" s="16" t="str">
        <f>IFERROR(VLOOKUP(E1560,'Promociones Vigentes'!A:C,3,),"")</f>
        <v/>
      </c>
      <c r="J1560" s="20">
        <f t="shared" si="48"/>
        <v>3261.72</v>
      </c>
      <c r="K1560" s="20">
        <f t="shared" si="49"/>
        <v>3189.15</v>
      </c>
      <c r="L1560" s="16" t="str">
        <f>IFERROR(VLOOKUP(E1560,'Promociones Vigentes'!A:D,4,),"")</f>
        <v/>
      </c>
    </row>
    <row r="1561" spans="1:12" x14ac:dyDescent="0.3">
      <c r="A1561" s="105" t="s">
        <v>737</v>
      </c>
      <c r="B1561" s="105" t="s">
        <v>8</v>
      </c>
      <c r="C1561" s="47">
        <v>7794626012730</v>
      </c>
      <c r="D1561" s="106">
        <v>18</v>
      </c>
      <c r="E1561" s="106" t="s">
        <v>2997</v>
      </c>
      <c r="F1561" s="46">
        <v>2207.4499999999998</v>
      </c>
      <c r="G1561" s="46">
        <v>2158.34</v>
      </c>
      <c r="H1561" s="16" t="str">
        <f>IFERROR(VLOOKUP(E1561,'Promociones Vigentes'!A:B,2,),"")</f>
        <v/>
      </c>
      <c r="I1561" s="16" t="str">
        <f>IFERROR(VLOOKUP(E1561,'Promociones Vigentes'!A:C,3,),"")</f>
        <v/>
      </c>
      <c r="J1561" s="20">
        <f t="shared" si="48"/>
        <v>2207.4499999999998</v>
      </c>
      <c r="K1561" s="20">
        <f t="shared" si="49"/>
        <v>2158.34</v>
      </c>
      <c r="L1561" s="16" t="str">
        <f>IFERROR(VLOOKUP(E1561,'Promociones Vigentes'!A:D,4,),"")</f>
        <v/>
      </c>
    </row>
    <row r="1562" spans="1:12" x14ac:dyDescent="0.3">
      <c r="A1562" s="105" t="s">
        <v>737</v>
      </c>
      <c r="B1562" s="105" t="s">
        <v>8</v>
      </c>
      <c r="C1562" s="47">
        <v>7794626011061</v>
      </c>
      <c r="D1562" s="106">
        <v>12</v>
      </c>
      <c r="E1562" s="106" t="s">
        <v>2998</v>
      </c>
      <c r="F1562" s="46">
        <v>3198.53</v>
      </c>
      <c r="G1562" s="46">
        <v>3127.37</v>
      </c>
      <c r="H1562" s="16" t="str">
        <f>IFERROR(VLOOKUP(E1562,'Promociones Vigentes'!A:B,2,),"")</f>
        <v/>
      </c>
      <c r="I1562" s="16" t="str">
        <f>IFERROR(VLOOKUP(E1562,'Promociones Vigentes'!A:C,3,),"")</f>
        <v/>
      </c>
      <c r="J1562" s="20">
        <f t="shared" si="48"/>
        <v>3198.53</v>
      </c>
      <c r="K1562" s="20">
        <f t="shared" si="49"/>
        <v>3127.37</v>
      </c>
      <c r="L1562" s="16" t="str">
        <f>IFERROR(VLOOKUP(E1562,'Promociones Vigentes'!A:D,4,),"")</f>
        <v/>
      </c>
    </row>
    <row r="1563" spans="1:12" x14ac:dyDescent="0.3">
      <c r="A1563" s="105" t="s">
        <v>737</v>
      </c>
      <c r="B1563" s="105" t="s">
        <v>8</v>
      </c>
      <c r="C1563" s="47">
        <v>7794626013225</v>
      </c>
      <c r="D1563" s="106">
        <v>30</v>
      </c>
      <c r="E1563" s="106" t="s">
        <v>1917</v>
      </c>
      <c r="F1563" s="46">
        <v>2097.4</v>
      </c>
      <c r="G1563" s="46">
        <v>2050.7399999999998</v>
      </c>
      <c r="H1563" s="16" t="str">
        <f>IFERROR(VLOOKUP(E1563,'Promociones Vigentes'!A:B,2,),"")</f>
        <v/>
      </c>
      <c r="I1563" s="16" t="str">
        <f>IFERROR(VLOOKUP(E1563,'Promociones Vigentes'!A:C,3,),"")</f>
        <v/>
      </c>
      <c r="J1563" s="20">
        <f t="shared" si="48"/>
        <v>2097.4</v>
      </c>
      <c r="K1563" s="20">
        <f t="shared" si="49"/>
        <v>2050.7399999999998</v>
      </c>
      <c r="L1563" s="16" t="str">
        <f>IFERROR(VLOOKUP(E1563,'Promociones Vigentes'!A:D,4,),"")</f>
        <v/>
      </c>
    </row>
    <row r="1564" spans="1:12" x14ac:dyDescent="0.3">
      <c r="A1564" s="105" t="s">
        <v>737</v>
      </c>
      <c r="B1564" s="105" t="s">
        <v>8</v>
      </c>
      <c r="C1564" s="47">
        <v>7794626013973</v>
      </c>
      <c r="D1564" s="106">
        <v>18</v>
      </c>
      <c r="E1564" s="106" t="s">
        <v>2538</v>
      </c>
      <c r="F1564" s="46">
        <v>2622.45</v>
      </c>
      <c r="G1564" s="46">
        <v>2564.12</v>
      </c>
      <c r="H1564" s="16" t="str">
        <f>IFERROR(VLOOKUP(E1564,'Promociones Vigentes'!A:B,2,),"")</f>
        <v/>
      </c>
      <c r="I1564" s="16" t="str">
        <f>IFERROR(VLOOKUP(E1564,'Promociones Vigentes'!A:C,3,),"")</f>
        <v/>
      </c>
      <c r="J1564" s="20">
        <f t="shared" si="48"/>
        <v>2622.45</v>
      </c>
      <c r="K1564" s="20">
        <f t="shared" si="49"/>
        <v>2564.12</v>
      </c>
      <c r="L1564" s="16" t="str">
        <f>IFERROR(VLOOKUP(E1564,'Promociones Vigentes'!A:D,4,),"")</f>
        <v/>
      </c>
    </row>
    <row r="1565" spans="1:12" x14ac:dyDescent="0.3">
      <c r="A1565" s="105" t="s">
        <v>737</v>
      </c>
      <c r="B1565" s="105" t="s">
        <v>8</v>
      </c>
      <c r="C1565" s="47">
        <v>7794626013980</v>
      </c>
      <c r="D1565" s="106">
        <v>12</v>
      </c>
      <c r="E1565" s="106" t="s">
        <v>2539</v>
      </c>
      <c r="F1565" s="46">
        <v>3799.86</v>
      </c>
      <c r="G1565" s="46">
        <v>3715.32</v>
      </c>
      <c r="H1565" s="16" t="str">
        <f>IFERROR(VLOOKUP(E1565,'Promociones Vigentes'!A:B,2,),"")</f>
        <v/>
      </c>
      <c r="I1565" s="16" t="str">
        <f>IFERROR(VLOOKUP(E1565,'Promociones Vigentes'!A:C,3,),"")</f>
        <v/>
      </c>
      <c r="J1565" s="20">
        <f t="shared" si="48"/>
        <v>3799.86</v>
      </c>
      <c r="K1565" s="20">
        <f t="shared" si="49"/>
        <v>3715.32</v>
      </c>
      <c r="L1565" s="16" t="str">
        <f>IFERROR(VLOOKUP(E1565,'Promociones Vigentes'!A:D,4,),"")</f>
        <v/>
      </c>
    </row>
    <row r="1566" spans="1:12" x14ac:dyDescent="0.3">
      <c r="A1566" s="105" t="s">
        <v>737</v>
      </c>
      <c r="B1566" s="105" t="s">
        <v>14</v>
      </c>
      <c r="C1566" s="47">
        <v>7806500730514</v>
      </c>
      <c r="D1566" s="106">
        <v>10</v>
      </c>
      <c r="E1566" s="106" t="s">
        <v>1579</v>
      </c>
      <c r="F1566" s="46">
        <v>2058.2399999999998</v>
      </c>
      <c r="G1566" s="46">
        <v>2013.19</v>
      </c>
      <c r="H1566" s="16" t="str">
        <f>IFERROR(VLOOKUP(E1566,'Promociones Vigentes'!A:B,2,),"")</f>
        <v/>
      </c>
      <c r="I1566" s="16" t="str">
        <f>IFERROR(VLOOKUP(E1566,'Promociones Vigentes'!A:C,3,),"")</f>
        <v/>
      </c>
      <c r="J1566" s="20">
        <f t="shared" si="48"/>
        <v>2058.2399999999998</v>
      </c>
      <c r="K1566" s="20">
        <f t="shared" si="49"/>
        <v>2013.19</v>
      </c>
      <c r="L1566" s="16" t="str">
        <f>IFERROR(VLOOKUP(E1566,'Promociones Vigentes'!A:D,4,),"")</f>
        <v/>
      </c>
    </row>
    <row r="1567" spans="1:12" x14ac:dyDescent="0.3">
      <c r="A1567" s="105" t="s">
        <v>737</v>
      </c>
      <c r="B1567" s="105" t="s">
        <v>14</v>
      </c>
      <c r="C1567" s="47">
        <v>7806500730958</v>
      </c>
      <c r="D1567" s="106">
        <v>24</v>
      </c>
      <c r="E1567" s="106" t="s">
        <v>1508</v>
      </c>
      <c r="F1567" s="46">
        <v>1463.56</v>
      </c>
      <c r="G1567" s="46">
        <v>1431.54</v>
      </c>
      <c r="H1567" s="16" t="str">
        <f>IFERROR(VLOOKUP(E1567,'Promociones Vigentes'!A:B,2,),"")</f>
        <v/>
      </c>
      <c r="I1567" s="16" t="str">
        <f>IFERROR(VLOOKUP(E1567,'Promociones Vigentes'!A:C,3,),"")</f>
        <v/>
      </c>
      <c r="J1567" s="20">
        <f t="shared" si="48"/>
        <v>1463.56</v>
      </c>
      <c r="K1567" s="20">
        <f t="shared" si="49"/>
        <v>1431.54</v>
      </c>
      <c r="L1567" s="16" t="str">
        <f>IFERROR(VLOOKUP(E1567,'Promociones Vigentes'!A:D,4,),"")</f>
        <v/>
      </c>
    </row>
    <row r="1568" spans="1:12" x14ac:dyDescent="0.3">
      <c r="A1568" s="105" t="s">
        <v>737</v>
      </c>
      <c r="B1568" s="105" t="s">
        <v>14</v>
      </c>
      <c r="C1568" s="47">
        <v>7806500730972</v>
      </c>
      <c r="D1568" s="106">
        <v>8</v>
      </c>
      <c r="E1568" s="106" t="s">
        <v>1509</v>
      </c>
      <c r="F1568" s="46">
        <v>4087.74</v>
      </c>
      <c r="G1568" s="46">
        <v>3998.3</v>
      </c>
      <c r="H1568" s="16" t="str">
        <f>IFERROR(VLOOKUP(E1568,'Promociones Vigentes'!A:B,2,),"")</f>
        <v/>
      </c>
      <c r="I1568" s="16" t="str">
        <f>IFERROR(VLOOKUP(E1568,'Promociones Vigentes'!A:C,3,),"")</f>
        <v/>
      </c>
      <c r="J1568" s="20">
        <f t="shared" si="48"/>
        <v>4087.74</v>
      </c>
      <c r="K1568" s="20">
        <f t="shared" si="49"/>
        <v>3998.3</v>
      </c>
      <c r="L1568" s="16" t="str">
        <f>IFERROR(VLOOKUP(E1568,'Promociones Vigentes'!A:D,4,),"")</f>
        <v/>
      </c>
    </row>
    <row r="1569" spans="1:12" x14ac:dyDescent="0.3">
      <c r="A1569" s="105" t="s">
        <v>737</v>
      </c>
      <c r="B1569" s="105" t="s">
        <v>33</v>
      </c>
      <c r="C1569" s="47">
        <v>7791274200144</v>
      </c>
      <c r="D1569" s="106">
        <v>12</v>
      </c>
      <c r="E1569" s="106" t="s">
        <v>1935</v>
      </c>
      <c r="F1569" s="46">
        <v>4971.32</v>
      </c>
      <c r="G1569" s="46">
        <v>4860.84</v>
      </c>
      <c r="H1569" s="16" t="str">
        <f>IFERROR(VLOOKUP(E1569,'Promociones Vigentes'!A:B,2,),"")</f>
        <v/>
      </c>
      <c r="I1569" s="16" t="str">
        <f>IFERROR(VLOOKUP(E1569,'Promociones Vigentes'!A:C,3,),"")</f>
        <v/>
      </c>
      <c r="J1569" s="20">
        <f t="shared" si="48"/>
        <v>4971.32</v>
      </c>
      <c r="K1569" s="20">
        <f t="shared" si="49"/>
        <v>4860.84</v>
      </c>
      <c r="L1569" s="16" t="str">
        <f>IFERROR(VLOOKUP(E1569,'Promociones Vigentes'!A:D,4,),"")</f>
        <v/>
      </c>
    </row>
    <row r="1570" spans="1:12" x14ac:dyDescent="0.3">
      <c r="A1570" s="105" t="s">
        <v>737</v>
      </c>
      <c r="B1570" s="105" t="s">
        <v>33</v>
      </c>
      <c r="C1570" s="47">
        <v>7791274196546</v>
      </c>
      <c r="D1570" s="106">
        <v>12</v>
      </c>
      <c r="E1570" s="106" t="s">
        <v>937</v>
      </c>
      <c r="F1570" s="46">
        <v>2328.67</v>
      </c>
      <c r="G1570" s="46">
        <v>2276.9299999999998</v>
      </c>
      <c r="H1570" s="16" t="str">
        <f>IFERROR(VLOOKUP(E1570,'Promociones Vigentes'!A:B,2,),"")</f>
        <v/>
      </c>
      <c r="I1570" s="16" t="str">
        <f>IFERROR(VLOOKUP(E1570,'Promociones Vigentes'!A:C,3,),"")</f>
        <v/>
      </c>
      <c r="J1570" s="20">
        <f t="shared" si="48"/>
        <v>2328.67</v>
      </c>
      <c r="K1570" s="20">
        <f t="shared" si="49"/>
        <v>2276.9299999999998</v>
      </c>
      <c r="L1570" s="16" t="str">
        <f>IFERROR(VLOOKUP(E1570,'Promociones Vigentes'!A:D,4,),"")</f>
        <v/>
      </c>
    </row>
    <row r="1571" spans="1:12" x14ac:dyDescent="0.3">
      <c r="A1571" s="105" t="s">
        <v>737</v>
      </c>
      <c r="B1571" s="105" t="s">
        <v>33</v>
      </c>
      <c r="C1571" s="47">
        <v>7791274198557</v>
      </c>
      <c r="D1571" s="106">
        <v>15</v>
      </c>
      <c r="E1571" s="106" t="s">
        <v>1986</v>
      </c>
      <c r="F1571" s="46">
        <v>2027.77</v>
      </c>
      <c r="G1571" s="46">
        <v>1982.71</v>
      </c>
      <c r="H1571" s="16" t="str">
        <f>IFERROR(VLOOKUP(E1571,'Promociones Vigentes'!A:B,2,),"")</f>
        <v/>
      </c>
      <c r="I1571" s="16" t="str">
        <f>IFERROR(VLOOKUP(E1571,'Promociones Vigentes'!A:C,3,),"")</f>
        <v/>
      </c>
      <c r="J1571" s="20">
        <f t="shared" si="48"/>
        <v>2027.77</v>
      </c>
      <c r="K1571" s="20">
        <f t="shared" si="49"/>
        <v>1982.71</v>
      </c>
      <c r="L1571" s="16" t="str">
        <f>IFERROR(VLOOKUP(E1571,'Promociones Vigentes'!A:D,4,),"")</f>
        <v/>
      </c>
    </row>
    <row r="1572" spans="1:12" x14ac:dyDescent="0.3">
      <c r="A1572" s="105" t="s">
        <v>737</v>
      </c>
      <c r="B1572" s="105" t="s">
        <v>34</v>
      </c>
      <c r="C1572" s="47">
        <v>7791274192234</v>
      </c>
      <c r="D1572" s="106">
        <v>12</v>
      </c>
      <c r="E1572" s="106" t="s">
        <v>480</v>
      </c>
      <c r="F1572" s="46">
        <v>2551.0700000000002</v>
      </c>
      <c r="G1572" s="46">
        <v>2494.38</v>
      </c>
      <c r="H1572" s="16" t="str">
        <f>IFERROR(VLOOKUP(E1572,'Promociones Vigentes'!A:B,2,),"")</f>
        <v/>
      </c>
      <c r="I1572" s="16" t="str">
        <f>IFERROR(VLOOKUP(E1572,'Promociones Vigentes'!A:C,3,),"")</f>
        <v/>
      </c>
      <c r="J1572" s="20">
        <f t="shared" si="48"/>
        <v>2551.0700000000002</v>
      </c>
      <c r="K1572" s="20">
        <f t="shared" si="49"/>
        <v>2494.38</v>
      </c>
      <c r="L1572" s="16" t="str">
        <f>IFERROR(VLOOKUP(E1572,'Promociones Vigentes'!A:D,4,),"")</f>
        <v/>
      </c>
    </row>
    <row r="1573" spans="1:12" x14ac:dyDescent="0.3">
      <c r="A1573" s="105" t="s">
        <v>737</v>
      </c>
      <c r="B1573" s="105" t="s">
        <v>34</v>
      </c>
      <c r="C1573" s="47">
        <v>7791274192241</v>
      </c>
      <c r="D1573" s="106">
        <v>12</v>
      </c>
      <c r="E1573" s="106" t="s">
        <v>938</v>
      </c>
      <c r="F1573" s="46">
        <v>2551.0700000000002</v>
      </c>
      <c r="G1573" s="46">
        <v>2494.38</v>
      </c>
      <c r="H1573" s="16" t="str">
        <f>IFERROR(VLOOKUP(E1573,'Promociones Vigentes'!A:B,2,),"")</f>
        <v/>
      </c>
      <c r="I1573" s="16" t="str">
        <f>IFERROR(VLOOKUP(E1573,'Promociones Vigentes'!A:C,3,),"")</f>
        <v/>
      </c>
      <c r="J1573" s="20">
        <f t="shared" si="48"/>
        <v>2551.0700000000002</v>
      </c>
      <c r="K1573" s="20">
        <f t="shared" si="49"/>
        <v>2494.38</v>
      </c>
      <c r="L1573" s="16" t="str">
        <f>IFERROR(VLOOKUP(E1573,'Promociones Vigentes'!A:D,4,),"")</f>
        <v/>
      </c>
    </row>
    <row r="1574" spans="1:12" x14ac:dyDescent="0.3">
      <c r="A1574" s="105" t="s">
        <v>737</v>
      </c>
      <c r="B1574" s="105" t="s">
        <v>33</v>
      </c>
      <c r="C1574" s="47">
        <v>7791274197307</v>
      </c>
      <c r="D1574" s="106">
        <v>45</v>
      </c>
      <c r="E1574" s="106" t="s">
        <v>1936</v>
      </c>
      <c r="F1574" s="46">
        <v>811.11</v>
      </c>
      <c r="G1574" s="46">
        <v>793.09</v>
      </c>
      <c r="H1574" s="16" t="str">
        <f>IFERROR(VLOOKUP(E1574,'Promociones Vigentes'!A:B,2,),"")</f>
        <v/>
      </c>
      <c r="I1574" s="16" t="str">
        <f>IFERROR(VLOOKUP(E1574,'Promociones Vigentes'!A:C,3,),"")</f>
        <v/>
      </c>
      <c r="J1574" s="20">
        <f t="shared" si="48"/>
        <v>811.11</v>
      </c>
      <c r="K1574" s="20">
        <f t="shared" si="49"/>
        <v>793.09</v>
      </c>
      <c r="L1574" s="16" t="str">
        <f>IFERROR(VLOOKUP(E1574,'Promociones Vigentes'!A:D,4,),"")</f>
        <v/>
      </c>
    </row>
    <row r="1575" spans="1:12" x14ac:dyDescent="0.3">
      <c r="A1575" s="105" t="s">
        <v>737</v>
      </c>
      <c r="B1575" s="105" t="s">
        <v>33</v>
      </c>
      <c r="C1575" s="47">
        <v>7791274198434</v>
      </c>
      <c r="D1575" s="106">
        <v>24</v>
      </c>
      <c r="E1575" s="106" t="s">
        <v>939</v>
      </c>
      <c r="F1575" s="46">
        <v>654.12</v>
      </c>
      <c r="G1575" s="46">
        <v>639.58000000000004</v>
      </c>
      <c r="H1575" s="16" t="str">
        <f>IFERROR(VLOOKUP(E1575,'Promociones Vigentes'!A:B,2,),"")</f>
        <v/>
      </c>
      <c r="I1575" s="16" t="str">
        <f>IFERROR(VLOOKUP(E1575,'Promociones Vigentes'!A:C,3,),"")</f>
        <v/>
      </c>
      <c r="J1575" s="20">
        <f t="shared" si="48"/>
        <v>654.12</v>
      </c>
      <c r="K1575" s="20">
        <f t="shared" si="49"/>
        <v>639.58000000000004</v>
      </c>
      <c r="L1575" s="16" t="str">
        <f>IFERROR(VLOOKUP(E1575,'Promociones Vigentes'!A:D,4,),"")</f>
        <v/>
      </c>
    </row>
    <row r="1576" spans="1:12" x14ac:dyDescent="0.3">
      <c r="A1576" s="105" t="s">
        <v>737</v>
      </c>
      <c r="B1576" s="105" t="s">
        <v>33</v>
      </c>
      <c r="C1576" s="47">
        <v>7791274198243</v>
      </c>
      <c r="D1576" s="106">
        <v>12</v>
      </c>
      <c r="E1576" s="106" t="s">
        <v>1937</v>
      </c>
      <c r="F1576" s="46">
        <v>1857.71</v>
      </c>
      <c r="G1576" s="46">
        <v>1816.42</v>
      </c>
      <c r="H1576" s="16" t="str">
        <f>IFERROR(VLOOKUP(E1576,'Promociones Vigentes'!A:B,2,),"")</f>
        <v/>
      </c>
      <c r="I1576" s="16" t="str">
        <f>IFERROR(VLOOKUP(E1576,'Promociones Vigentes'!A:C,3,),"")</f>
        <v/>
      </c>
      <c r="J1576" s="20">
        <f t="shared" si="48"/>
        <v>1857.71</v>
      </c>
      <c r="K1576" s="20">
        <f t="shared" si="49"/>
        <v>1816.42</v>
      </c>
      <c r="L1576" s="16" t="str">
        <f>IFERROR(VLOOKUP(E1576,'Promociones Vigentes'!A:D,4,),"")</f>
        <v/>
      </c>
    </row>
    <row r="1577" spans="1:12" x14ac:dyDescent="0.3">
      <c r="A1577" s="105" t="s">
        <v>737</v>
      </c>
      <c r="B1577" s="105" t="s">
        <v>33</v>
      </c>
      <c r="C1577" s="47">
        <v>7791274200700</v>
      </c>
      <c r="D1577" s="106">
        <v>20</v>
      </c>
      <c r="E1577" s="106" t="s">
        <v>1938</v>
      </c>
      <c r="F1577" s="46">
        <v>1007.34</v>
      </c>
      <c r="G1577" s="46">
        <v>984.95</v>
      </c>
      <c r="H1577" s="16" t="str">
        <f>IFERROR(VLOOKUP(E1577,'Promociones Vigentes'!A:B,2,),"")</f>
        <v/>
      </c>
      <c r="I1577" s="16" t="str">
        <f>IFERROR(VLOOKUP(E1577,'Promociones Vigentes'!A:C,3,),"")</f>
        <v/>
      </c>
      <c r="J1577" s="20">
        <f t="shared" si="48"/>
        <v>1007.34</v>
      </c>
      <c r="K1577" s="20">
        <f t="shared" si="49"/>
        <v>984.95</v>
      </c>
      <c r="L1577" s="16" t="str">
        <f>IFERROR(VLOOKUP(E1577,'Promociones Vigentes'!A:D,4,),"")</f>
        <v/>
      </c>
    </row>
    <row r="1578" spans="1:12" x14ac:dyDescent="0.3">
      <c r="A1578" s="105" t="s">
        <v>737</v>
      </c>
      <c r="B1578" s="105" t="s">
        <v>33</v>
      </c>
      <c r="C1578" s="47">
        <v>7791274192319</v>
      </c>
      <c r="D1578" s="106">
        <v>12</v>
      </c>
      <c r="E1578" s="106" t="s">
        <v>3001</v>
      </c>
      <c r="F1578" s="46">
        <v>1763.51</v>
      </c>
      <c r="G1578" s="46">
        <v>1724.32</v>
      </c>
      <c r="H1578" s="16" t="str">
        <f>IFERROR(VLOOKUP(E1578,'Promociones Vigentes'!A:B,2,),"")</f>
        <v/>
      </c>
      <c r="I1578" s="16" t="str">
        <f>IFERROR(VLOOKUP(E1578,'Promociones Vigentes'!A:C,3,),"")</f>
        <v/>
      </c>
      <c r="J1578" s="20">
        <f t="shared" si="48"/>
        <v>1763.51</v>
      </c>
      <c r="K1578" s="20">
        <f t="shared" si="49"/>
        <v>1724.32</v>
      </c>
      <c r="L1578" s="16" t="str">
        <f>IFERROR(VLOOKUP(E1578,'Promociones Vigentes'!A:D,4,),"")</f>
        <v/>
      </c>
    </row>
    <row r="1579" spans="1:12" x14ac:dyDescent="0.3">
      <c r="A1579" s="105" t="s">
        <v>737</v>
      </c>
      <c r="B1579" s="105" t="s">
        <v>33</v>
      </c>
      <c r="C1579" s="47">
        <v>7791274200151</v>
      </c>
      <c r="D1579" s="106">
        <v>12</v>
      </c>
      <c r="E1579" s="106" t="s">
        <v>1939</v>
      </c>
      <c r="F1579" s="46">
        <v>1763.51</v>
      </c>
      <c r="G1579" s="46">
        <v>1724.32</v>
      </c>
      <c r="H1579" s="16" t="str">
        <f>IFERROR(VLOOKUP(E1579,'Promociones Vigentes'!A:B,2,),"")</f>
        <v/>
      </c>
      <c r="I1579" s="16" t="str">
        <f>IFERROR(VLOOKUP(E1579,'Promociones Vigentes'!A:C,3,),"")</f>
        <v/>
      </c>
      <c r="J1579" s="20">
        <f t="shared" si="48"/>
        <v>1763.51</v>
      </c>
      <c r="K1579" s="20">
        <f t="shared" si="49"/>
        <v>1724.32</v>
      </c>
      <c r="L1579" s="16" t="str">
        <f>IFERROR(VLOOKUP(E1579,'Promociones Vigentes'!A:D,4,),"")</f>
        <v/>
      </c>
    </row>
    <row r="1580" spans="1:12" x14ac:dyDescent="0.3">
      <c r="A1580" s="105" t="s">
        <v>737</v>
      </c>
      <c r="B1580" s="105" t="s">
        <v>33</v>
      </c>
      <c r="C1580" s="47">
        <v>7791274192326</v>
      </c>
      <c r="D1580" s="106">
        <v>12</v>
      </c>
      <c r="E1580" s="106" t="s">
        <v>265</v>
      </c>
      <c r="F1580" s="46">
        <v>2165.13</v>
      </c>
      <c r="G1580" s="46">
        <v>2117.02</v>
      </c>
      <c r="H1580" s="16" t="str">
        <f>IFERROR(VLOOKUP(E1580,'Promociones Vigentes'!A:B,2,),"")</f>
        <v/>
      </c>
      <c r="I1580" s="16" t="str">
        <f>IFERROR(VLOOKUP(E1580,'Promociones Vigentes'!A:C,3,),"")</f>
        <v/>
      </c>
      <c r="J1580" s="20">
        <f t="shared" si="48"/>
        <v>2165.13</v>
      </c>
      <c r="K1580" s="20">
        <f t="shared" si="49"/>
        <v>2117.02</v>
      </c>
      <c r="L1580" s="16" t="str">
        <f>IFERROR(VLOOKUP(E1580,'Promociones Vigentes'!A:D,4,),"")</f>
        <v/>
      </c>
    </row>
    <row r="1581" spans="1:12" x14ac:dyDescent="0.3">
      <c r="A1581" s="105" t="s">
        <v>737</v>
      </c>
      <c r="B1581" s="105" t="s">
        <v>33</v>
      </c>
      <c r="C1581" s="47">
        <v>7791274196508</v>
      </c>
      <c r="D1581" s="106">
        <v>12</v>
      </c>
      <c r="E1581" s="106" t="s">
        <v>264</v>
      </c>
      <c r="F1581" s="46">
        <v>2165.13</v>
      </c>
      <c r="G1581" s="46">
        <v>2117.02</v>
      </c>
      <c r="H1581" s="16" t="str">
        <f>IFERROR(VLOOKUP(E1581,'Promociones Vigentes'!A:B,2,),"")</f>
        <v/>
      </c>
      <c r="I1581" s="16" t="str">
        <f>IFERROR(VLOOKUP(E1581,'Promociones Vigentes'!A:C,3,),"")</f>
        <v/>
      </c>
      <c r="J1581" s="20">
        <f t="shared" si="48"/>
        <v>2165.13</v>
      </c>
      <c r="K1581" s="20">
        <f t="shared" si="49"/>
        <v>2117.02</v>
      </c>
      <c r="L1581" s="16" t="str">
        <f>IFERROR(VLOOKUP(E1581,'Promociones Vigentes'!A:D,4,),"")</f>
        <v/>
      </c>
    </row>
    <row r="1582" spans="1:12" x14ac:dyDescent="0.3">
      <c r="A1582" s="105" t="s">
        <v>737</v>
      </c>
      <c r="B1582" s="105" t="s">
        <v>33</v>
      </c>
      <c r="C1582" s="47">
        <v>7791274200687</v>
      </c>
      <c r="D1582" s="106">
        <v>12</v>
      </c>
      <c r="E1582" s="106" t="s">
        <v>2887</v>
      </c>
      <c r="F1582" s="46">
        <v>2165.13</v>
      </c>
      <c r="G1582" s="46">
        <v>2117.02</v>
      </c>
      <c r="H1582" s="16" t="str">
        <f>IFERROR(VLOOKUP(E1582,'Promociones Vigentes'!A:B,2,),"")</f>
        <v/>
      </c>
      <c r="I1582" s="16" t="str">
        <f>IFERROR(VLOOKUP(E1582,'Promociones Vigentes'!A:C,3,),"")</f>
        <v/>
      </c>
      <c r="J1582" s="20">
        <f t="shared" si="48"/>
        <v>2165.13</v>
      </c>
      <c r="K1582" s="20">
        <f t="shared" si="49"/>
        <v>2117.02</v>
      </c>
      <c r="L1582" s="16" t="str">
        <f>IFERROR(VLOOKUP(E1582,'Promociones Vigentes'!A:D,4,),"")</f>
        <v/>
      </c>
    </row>
    <row r="1583" spans="1:12" x14ac:dyDescent="0.3">
      <c r="A1583" s="105" t="s">
        <v>737</v>
      </c>
      <c r="B1583" s="105" t="s">
        <v>33</v>
      </c>
      <c r="C1583" s="47">
        <v>7791274200694</v>
      </c>
      <c r="D1583" s="106">
        <v>12</v>
      </c>
      <c r="E1583" s="106" t="s">
        <v>1940</v>
      </c>
      <c r="F1583" s="46">
        <v>2165.13</v>
      </c>
      <c r="G1583" s="46">
        <v>2117.02</v>
      </c>
      <c r="H1583" s="16" t="str">
        <f>IFERROR(VLOOKUP(E1583,'Promociones Vigentes'!A:B,2,),"")</f>
        <v/>
      </c>
      <c r="I1583" s="16" t="str">
        <f>IFERROR(VLOOKUP(E1583,'Promociones Vigentes'!A:C,3,),"")</f>
        <v/>
      </c>
      <c r="J1583" s="20">
        <f t="shared" si="48"/>
        <v>2165.13</v>
      </c>
      <c r="K1583" s="20">
        <f t="shared" si="49"/>
        <v>2117.02</v>
      </c>
      <c r="L1583" s="16" t="str">
        <f>IFERROR(VLOOKUP(E1583,'Promociones Vigentes'!A:D,4,),"")</f>
        <v/>
      </c>
    </row>
    <row r="1584" spans="1:12" x14ac:dyDescent="0.3">
      <c r="A1584" s="105" t="s">
        <v>737</v>
      </c>
      <c r="B1584" s="105" t="s">
        <v>33</v>
      </c>
      <c r="C1584" s="47">
        <v>7791274200649</v>
      </c>
      <c r="D1584" s="106">
        <v>8</v>
      </c>
      <c r="E1584" s="106" t="s">
        <v>1476</v>
      </c>
      <c r="F1584" s="46">
        <v>2616.48</v>
      </c>
      <c r="G1584" s="46">
        <v>2558.33</v>
      </c>
      <c r="H1584" s="16" t="str">
        <f>IFERROR(VLOOKUP(E1584,'Promociones Vigentes'!A:B,2,),"")</f>
        <v/>
      </c>
      <c r="I1584" s="16" t="str">
        <f>IFERROR(VLOOKUP(E1584,'Promociones Vigentes'!A:C,3,),"")</f>
        <v/>
      </c>
      <c r="J1584" s="20">
        <f t="shared" si="48"/>
        <v>2616.48</v>
      </c>
      <c r="K1584" s="20">
        <f t="shared" si="49"/>
        <v>2558.33</v>
      </c>
      <c r="L1584" s="16" t="str">
        <f>IFERROR(VLOOKUP(E1584,'Promociones Vigentes'!A:D,4,),"")</f>
        <v/>
      </c>
    </row>
    <row r="1585" spans="1:12" x14ac:dyDescent="0.3">
      <c r="A1585" s="105" t="s">
        <v>737</v>
      </c>
      <c r="B1585" s="105" t="s">
        <v>33</v>
      </c>
      <c r="C1585" s="47">
        <v>7791274200663</v>
      </c>
      <c r="D1585" s="106">
        <v>12</v>
      </c>
      <c r="E1585" s="106" t="s">
        <v>1477</v>
      </c>
      <c r="F1585" s="46">
        <v>3205.19</v>
      </c>
      <c r="G1585" s="46">
        <v>3133.96</v>
      </c>
      <c r="H1585" s="16" t="str">
        <f>IFERROR(VLOOKUP(E1585,'Promociones Vigentes'!A:B,2,),"")</f>
        <v/>
      </c>
      <c r="I1585" s="16" t="str">
        <f>IFERROR(VLOOKUP(E1585,'Promociones Vigentes'!A:C,3,),"")</f>
        <v/>
      </c>
      <c r="J1585" s="20">
        <f t="shared" si="48"/>
        <v>3205.19</v>
      </c>
      <c r="K1585" s="20">
        <f t="shared" si="49"/>
        <v>3133.96</v>
      </c>
      <c r="L1585" s="16" t="str">
        <f>IFERROR(VLOOKUP(E1585,'Promociones Vigentes'!A:D,4,),"")</f>
        <v/>
      </c>
    </row>
    <row r="1586" spans="1:12" x14ac:dyDescent="0.3">
      <c r="A1586" s="105" t="s">
        <v>737</v>
      </c>
      <c r="B1586" s="105" t="s">
        <v>33</v>
      </c>
      <c r="C1586" s="47">
        <v>7791274200656</v>
      </c>
      <c r="D1586" s="106">
        <v>12</v>
      </c>
      <c r="E1586" s="106" t="s">
        <v>1987</v>
      </c>
      <c r="F1586" s="46">
        <v>4578.84</v>
      </c>
      <c r="G1586" s="46">
        <v>4477.09</v>
      </c>
      <c r="H1586" s="16" t="str">
        <f>IFERROR(VLOOKUP(E1586,'Promociones Vigentes'!A:B,2,),"")</f>
        <v/>
      </c>
      <c r="I1586" s="16" t="str">
        <f>IFERROR(VLOOKUP(E1586,'Promociones Vigentes'!A:C,3,),"")</f>
        <v/>
      </c>
      <c r="J1586" s="20">
        <f t="shared" si="48"/>
        <v>4578.84</v>
      </c>
      <c r="K1586" s="20">
        <f t="shared" si="49"/>
        <v>4477.09</v>
      </c>
      <c r="L1586" s="16" t="str">
        <f>IFERROR(VLOOKUP(E1586,'Promociones Vigentes'!A:D,4,),"")</f>
        <v/>
      </c>
    </row>
    <row r="1587" spans="1:12" x14ac:dyDescent="0.3">
      <c r="A1587" s="105" t="s">
        <v>737</v>
      </c>
      <c r="B1587" s="105" t="s">
        <v>34</v>
      </c>
      <c r="C1587" s="47">
        <v>7791274001567</v>
      </c>
      <c r="D1587" s="106">
        <v>12</v>
      </c>
      <c r="E1587" s="106" t="s">
        <v>2236</v>
      </c>
      <c r="F1587" s="46">
        <v>2546.9899999999998</v>
      </c>
      <c r="G1587" s="46">
        <v>2490.39</v>
      </c>
      <c r="H1587" s="16" t="str">
        <f>IFERROR(VLOOKUP(E1587,'Promociones Vigentes'!A:B,2,),"")</f>
        <v/>
      </c>
      <c r="I1587" s="16" t="str">
        <f>IFERROR(VLOOKUP(E1587,'Promociones Vigentes'!A:C,3,),"")</f>
        <v/>
      </c>
      <c r="J1587" s="20">
        <f t="shared" si="48"/>
        <v>2546.9899999999998</v>
      </c>
      <c r="K1587" s="20">
        <f t="shared" si="49"/>
        <v>2490.39</v>
      </c>
      <c r="L1587" s="16" t="str">
        <f>IFERROR(VLOOKUP(E1587,'Promociones Vigentes'!A:D,4,),"")</f>
        <v/>
      </c>
    </row>
    <row r="1588" spans="1:12" x14ac:dyDescent="0.3">
      <c r="A1588" s="105" t="s">
        <v>737</v>
      </c>
      <c r="B1588" s="105" t="s">
        <v>33</v>
      </c>
      <c r="C1588" s="47">
        <v>7791274200908</v>
      </c>
      <c r="D1588" s="106">
        <v>12</v>
      </c>
      <c r="E1588" s="106" t="s">
        <v>1662</v>
      </c>
      <c r="F1588" s="46">
        <v>3702.32</v>
      </c>
      <c r="G1588" s="46">
        <v>3620.05</v>
      </c>
      <c r="H1588" s="16" t="str">
        <f>IFERROR(VLOOKUP(E1588,'Promociones Vigentes'!A:B,2,),"")</f>
        <v/>
      </c>
      <c r="I1588" s="16" t="str">
        <f>IFERROR(VLOOKUP(E1588,'Promociones Vigentes'!A:C,3,),"")</f>
        <v/>
      </c>
      <c r="J1588" s="20">
        <f t="shared" si="48"/>
        <v>3702.32</v>
      </c>
      <c r="K1588" s="20">
        <f t="shared" si="49"/>
        <v>3620.05</v>
      </c>
      <c r="L1588" s="16" t="str">
        <f>IFERROR(VLOOKUP(E1588,'Promociones Vigentes'!A:D,4,),"")</f>
        <v/>
      </c>
    </row>
    <row r="1589" spans="1:12" x14ac:dyDescent="0.3">
      <c r="A1589" s="105" t="s">
        <v>737</v>
      </c>
      <c r="B1589" s="105" t="s">
        <v>33</v>
      </c>
      <c r="C1589" s="47">
        <v>7791274200670</v>
      </c>
      <c r="D1589" s="106">
        <v>30</v>
      </c>
      <c r="E1589" s="106" t="s">
        <v>1942</v>
      </c>
      <c r="F1589" s="46">
        <v>1962.36</v>
      </c>
      <c r="G1589" s="46">
        <v>1918.75</v>
      </c>
      <c r="H1589" s="16" t="str">
        <f>IFERROR(VLOOKUP(E1589,'Promociones Vigentes'!A:B,2,),"")</f>
        <v/>
      </c>
      <c r="I1589" s="16" t="str">
        <f>IFERROR(VLOOKUP(E1589,'Promociones Vigentes'!A:C,3,),"")</f>
        <v/>
      </c>
      <c r="J1589" s="20">
        <f t="shared" si="48"/>
        <v>1962.36</v>
      </c>
      <c r="K1589" s="20">
        <f t="shared" si="49"/>
        <v>1918.75</v>
      </c>
      <c r="L1589" s="16" t="str">
        <f>IFERROR(VLOOKUP(E1589,'Promociones Vigentes'!A:D,4,),"")</f>
        <v/>
      </c>
    </row>
    <row r="1590" spans="1:12" x14ac:dyDescent="0.3">
      <c r="A1590" s="105" t="s">
        <v>737</v>
      </c>
      <c r="B1590" s="105" t="s">
        <v>200</v>
      </c>
      <c r="C1590" s="47">
        <v>7793487034806</v>
      </c>
      <c r="D1590" s="106">
        <v>6</v>
      </c>
      <c r="E1590" s="106" t="s">
        <v>202</v>
      </c>
      <c r="F1590" s="46">
        <v>3243.62</v>
      </c>
      <c r="G1590" s="46">
        <v>3164.51</v>
      </c>
      <c r="H1590" s="16" t="str">
        <f>IFERROR(VLOOKUP(E1590,'Promociones Vigentes'!A:B,2,),"")</f>
        <v/>
      </c>
      <c r="I1590" s="16" t="str">
        <f>IFERROR(VLOOKUP(E1590,'Promociones Vigentes'!A:C,3,),"")</f>
        <v/>
      </c>
      <c r="J1590" s="20">
        <f t="shared" si="48"/>
        <v>3243.62</v>
      </c>
      <c r="K1590" s="20">
        <f t="shared" si="49"/>
        <v>3164.51</v>
      </c>
      <c r="L1590" s="16" t="str">
        <f>IFERROR(VLOOKUP(E1590,'Promociones Vigentes'!A:D,4,),"")</f>
        <v/>
      </c>
    </row>
    <row r="1591" spans="1:12" x14ac:dyDescent="0.3">
      <c r="A1591" s="105" t="s">
        <v>737</v>
      </c>
      <c r="B1591" s="105" t="s">
        <v>200</v>
      </c>
      <c r="C1591" s="47">
        <v>7793487034776</v>
      </c>
      <c r="D1591" s="106">
        <v>6</v>
      </c>
      <c r="E1591" s="106" t="s">
        <v>768</v>
      </c>
      <c r="F1591" s="46">
        <v>3243.62</v>
      </c>
      <c r="G1591" s="46">
        <v>3164.51</v>
      </c>
      <c r="H1591" s="16" t="str">
        <f>IFERROR(VLOOKUP(E1591,'Promociones Vigentes'!A:B,2,),"")</f>
        <v/>
      </c>
      <c r="I1591" s="16" t="str">
        <f>IFERROR(VLOOKUP(E1591,'Promociones Vigentes'!A:C,3,),"")</f>
        <v/>
      </c>
      <c r="J1591" s="20">
        <f t="shared" si="48"/>
        <v>3243.62</v>
      </c>
      <c r="K1591" s="20">
        <f t="shared" si="49"/>
        <v>3164.51</v>
      </c>
      <c r="L1591" s="16" t="str">
        <f>IFERROR(VLOOKUP(E1591,'Promociones Vigentes'!A:D,4,),"")</f>
        <v/>
      </c>
    </row>
    <row r="1592" spans="1:12" x14ac:dyDescent="0.3">
      <c r="A1592" s="105" t="s">
        <v>737</v>
      </c>
      <c r="B1592" s="105" t="s">
        <v>200</v>
      </c>
      <c r="C1592" s="47">
        <v>7793487034820</v>
      </c>
      <c r="D1592" s="106">
        <v>6</v>
      </c>
      <c r="E1592" s="106" t="s">
        <v>769</v>
      </c>
      <c r="F1592" s="46">
        <v>3011.93</v>
      </c>
      <c r="G1592" s="46">
        <v>2938.47</v>
      </c>
      <c r="H1592" s="16" t="str">
        <f>IFERROR(VLOOKUP(E1592,'Promociones Vigentes'!A:B,2,),"")</f>
        <v/>
      </c>
      <c r="I1592" s="16" t="str">
        <f>IFERROR(VLOOKUP(E1592,'Promociones Vigentes'!A:C,3,),"")</f>
        <v/>
      </c>
      <c r="J1592" s="20">
        <f t="shared" si="48"/>
        <v>3011.93</v>
      </c>
      <c r="K1592" s="20">
        <f t="shared" si="49"/>
        <v>2938.47</v>
      </c>
      <c r="L1592" s="16" t="str">
        <f>IFERROR(VLOOKUP(E1592,'Promociones Vigentes'!A:D,4,),"")</f>
        <v/>
      </c>
    </row>
    <row r="1593" spans="1:12" x14ac:dyDescent="0.3">
      <c r="A1593" s="105" t="s">
        <v>737</v>
      </c>
      <c r="B1593" s="105" t="s">
        <v>200</v>
      </c>
      <c r="C1593" s="47">
        <v>7793487034967</v>
      </c>
      <c r="D1593" s="106">
        <v>6</v>
      </c>
      <c r="E1593" s="106" t="s">
        <v>770</v>
      </c>
      <c r="F1593" s="46">
        <v>5174.3500000000004</v>
      </c>
      <c r="G1593" s="46">
        <v>5048.1400000000003</v>
      </c>
      <c r="H1593" s="16" t="str">
        <f>IFERROR(VLOOKUP(E1593,'Promociones Vigentes'!A:B,2,),"")</f>
        <v/>
      </c>
      <c r="I1593" s="16" t="str">
        <f>IFERROR(VLOOKUP(E1593,'Promociones Vigentes'!A:C,3,),"")</f>
        <v/>
      </c>
      <c r="J1593" s="20">
        <f t="shared" si="48"/>
        <v>5174.3500000000004</v>
      </c>
      <c r="K1593" s="20">
        <f t="shared" si="49"/>
        <v>5048.1400000000003</v>
      </c>
      <c r="L1593" s="16" t="str">
        <f>IFERROR(VLOOKUP(E1593,'Promociones Vigentes'!A:D,4,),"")</f>
        <v/>
      </c>
    </row>
    <row r="1594" spans="1:12" x14ac:dyDescent="0.3">
      <c r="A1594" s="105" t="s">
        <v>737</v>
      </c>
      <c r="B1594" s="105" t="s">
        <v>200</v>
      </c>
      <c r="C1594" s="47">
        <v>7793487035018</v>
      </c>
      <c r="D1594" s="106">
        <v>6</v>
      </c>
      <c r="E1594" s="106" t="s">
        <v>771</v>
      </c>
      <c r="F1594" s="46">
        <v>5174.3500000000004</v>
      </c>
      <c r="G1594" s="46">
        <v>5048.1400000000003</v>
      </c>
      <c r="H1594" s="16" t="str">
        <f>IFERROR(VLOOKUP(E1594,'Promociones Vigentes'!A:B,2,),"")</f>
        <v/>
      </c>
      <c r="I1594" s="16" t="str">
        <f>IFERROR(VLOOKUP(E1594,'Promociones Vigentes'!A:C,3,),"")</f>
        <v/>
      </c>
      <c r="J1594" s="20">
        <f t="shared" si="48"/>
        <v>5174.3500000000004</v>
      </c>
      <c r="K1594" s="20">
        <f t="shared" si="49"/>
        <v>5048.1400000000003</v>
      </c>
      <c r="L1594" s="16" t="str">
        <f>IFERROR(VLOOKUP(E1594,'Promociones Vigentes'!A:D,4,),"")</f>
        <v/>
      </c>
    </row>
    <row r="1595" spans="1:12" x14ac:dyDescent="0.3">
      <c r="A1595" s="105" t="s">
        <v>737</v>
      </c>
      <c r="B1595" s="105" t="s">
        <v>200</v>
      </c>
      <c r="C1595" s="47">
        <v>7793487035032</v>
      </c>
      <c r="D1595" s="106">
        <v>6</v>
      </c>
      <c r="E1595" s="106" t="s">
        <v>772</v>
      </c>
      <c r="F1595" s="46">
        <v>3707</v>
      </c>
      <c r="G1595" s="46">
        <v>3616.57</v>
      </c>
      <c r="H1595" s="16" t="str">
        <f>IFERROR(VLOOKUP(E1595,'Promociones Vigentes'!A:B,2,),"")</f>
        <v/>
      </c>
      <c r="I1595" s="16" t="str">
        <f>IFERROR(VLOOKUP(E1595,'Promociones Vigentes'!A:C,3,),"")</f>
        <v/>
      </c>
      <c r="J1595" s="20">
        <f t="shared" si="48"/>
        <v>3707</v>
      </c>
      <c r="K1595" s="20">
        <f t="shared" si="49"/>
        <v>3616.57</v>
      </c>
      <c r="L1595" s="16" t="str">
        <f>IFERROR(VLOOKUP(E1595,'Promociones Vigentes'!A:D,4,),"")</f>
        <v/>
      </c>
    </row>
    <row r="1596" spans="1:12" x14ac:dyDescent="0.3">
      <c r="A1596" s="105" t="s">
        <v>737</v>
      </c>
      <c r="B1596" s="105" t="s">
        <v>282</v>
      </c>
      <c r="C1596" s="47">
        <v>7798269140041</v>
      </c>
      <c r="D1596" s="106">
        <v>12</v>
      </c>
      <c r="E1596" s="106" t="s">
        <v>2698</v>
      </c>
      <c r="F1596" s="46">
        <v>2395.5700000000002</v>
      </c>
      <c r="G1596" s="46">
        <v>2340.5</v>
      </c>
      <c r="H1596" s="16" t="str">
        <f>IFERROR(VLOOKUP(E1596,'Promociones Vigentes'!A:B,2,),"")</f>
        <v/>
      </c>
      <c r="I1596" s="16" t="str">
        <f>IFERROR(VLOOKUP(E1596,'Promociones Vigentes'!A:C,3,),"")</f>
        <v/>
      </c>
      <c r="J1596" s="20">
        <f t="shared" si="48"/>
        <v>2395.5700000000002</v>
      </c>
      <c r="K1596" s="20">
        <f t="shared" si="49"/>
        <v>2340.5</v>
      </c>
      <c r="L1596" s="16" t="str">
        <f>IFERROR(VLOOKUP(E1596,'Promociones Vigentes'!A:D,4,),"")</f>
        <v/>
      </c>
    </row>
    <row r="1597" spans="1:12" x14ac:dyDescent="0.3">
      <c r="A1597" s="105" t="s">
        <v>737</v>
      </c>
      <c r="B1597" s="105" t="s">
        <v>67</v>
      </c>
      <c r="C1597" s="47">
        <v>7791600040147</v>
      </c>
      <c r="D1597" s="106">
        <v>6</v>
      </c>
      <c r="E1597" s="106" t="s">
        <v>1684</v>
      </c>
      <c r="F1597" s="46">
        <v>4167.8</v>
      </c>
      <c r="G1597" s="46">
        <v>4167.8</v>
      </c>
      <c r="H1597" s="16" t="str">
        <f>IFERROR(VLOOKUP(E1597,'Promociones Vigentes'!A:B,2,),"")</f>
        <v/>
      </c>
      <c r="I1597" s="16" t="str">
        <f>IFERROR(VLOOKUP(E1597,'Promociones Vigentes'!A:C,3,),"")</f>
        <v/>
      </c>
      <c r="J1597" s="20">
        <f t="shared" si="48"/>
        <v>4167.8</v>
      </c>
      <c r="K1597" s="20">
        <f t="shared" si="49"/>
        <v>4167.8</v>
      </c>
      <c r="L1597" s="16" t="str">
        <f>IFERROR(VLOOKUP(E1597,'Promociones Vigentes'!A:D,4,),"")</f>
        <v/>
      </c>
    </row>
    <row r="1598" spans="1:12" x14ac:dyDescent="0.3">
      <c r="A1598" s="105" t="s">
        <v>737</v>
      </c>
      <c r="B1598" s="105" t="s">
        <v>33</v>
      </c>
      <c r="C1598" s="47">
        <v>7791274199875</v>
      </c>
      <c r="D1598" s="106">
        <v>12</v>
      </c>
      <c r="E1598" s="106" t="s">
        <v>3063</v>
      </c>
      <c r="F1598" s="46">
        <v>4160.2</v>
      </c>
      <c r="G1598" s="46">
        <v>4067.76</v>
      </c>
      <c r="H1598" s="16" t="str">
        <f>IFERROR(VLOOKUP(E1598,'Promociones Vigentes'!A:B,2,),"")</f>
        <v/>
      </c>
      <c r="I1598" s="16" t="str">
        <f>IFERROR(VLOOKUP(E1598,'Promociones Vigentes'!A:C,3,),"")</f>
        <v/>
      </c>
      <c r="J1598" s="20">
        <f t="shared" si="48"/>
        <v>4160.2</v>
      </c>
      <c r="K1598" s="20">
        <f t="shared" si="49"/>
        <v>4067.76</v>
      </c>
      <c r="L1598" s="16" t="str">
        <f>IFERROR(VLOOKUP(E1598,'Promociones Vigentes'!A:D,4,),"")</f>
        <v/>
      </c>
    </row>
    <row r="1599" spans="1:12" x14ac:dyDescent="0.3">
      <c r="A1599" s="105" t="s">
        <v>737</v>
      </c>
      <c r="B1599" s="105" t="s">
        <v>33</v>
      </c>
      <c r="C1599" s="47">
        <v>7791274200816</v>
      </c>
      <c r="D1599" s="106">
        <v>12</v>
      </c>
      <c r="E1599" s="106" t="s">
        <v>3064</v>
      </c>
      <c r="F1599" s="46">
        <v>5510.32</v>
      </c>
      <c r="G1599" s="46">
        <v>5387.86</v>
      </c>
      <c r="H1599" s="16" t="str">
        <f>IFERROR(VLOOKUP(E1599,'Promociones Vigentes'!A:B,2,),"")</f>
        <v/>
      </c>
      <c r="I1599" s="16" t="str">
        <f>IFERROR(VLOOKUP(E1599,'Promociones Vigentes'!A:C,3,),"")</f>
        <v/>
      </c>
      <c r="J1599" s="20">
        <f t="shared" si="48"/>
        <v>5510.32</v>
      </c>
      <c r="K1599" s="20">
        <f t="shared" si="49"/>
        <v>5387.86</v>
      </c>
      <c r="L1599" s="16" t="str">
        <f>IFERROR(VLOOKUP(E1599,'Promociones Vigentes'!A:D,4,),"")</f>
        <v/>
      </c>
    </row>
    <row r="1600" spans="1:12" x14ac:dyDescent="0.3">
      <c r="A1600" s="105" t="s">
        <v>737</v>
      </c>
      <c r="B1600" s="105" t="s">
        <v>437</v>
      </c>
      <c r="C1600" s="47">
        <v>7798143640490</v>
      </c>
      <c r="D1600" s="106">
        <v>6</v>
      </c>
      <c r="E1600" s="106" t="s">
        <v>431</v>
      </c>
      <c r="F1600" s="46">
        <v>2454.5300000000002</v>
      </c>
      <c r="G1600" s="46">
        <v>2454.5300000000002</v>
      </c>
      <c r="H1600" s="16" t="str">
        <f>IFERROR(VLOOKUP(E1600,'Promociones Vigentes'!A:B,2,),"")</f>
        <v/>
      </c>
      <c r="I1600" s="16" t="str">
        <f>IFERROR(VLOOKUP(E1600,'Promociones Vigentes'!A:C,3,),"")</f>
        <v/>
      </c>
      <c r="J1600" s="20">
        <f t="shared" si="48"/>
        <v>2454.5300000000002</v>
      </c>
      <c r="K1600" s="20">
        <f t="shared" si="49"/>
        <v>2454.5300000000002</v>
      </c>
      <c r="L1600" s="16" t="str">
        <f>IFERROR(VLOOKUP(E1600,'Promociones Vigentes'!A:D,4,),"")</f>
        <v/>
      </c>
    </row>
    <row r="1601" spans="1:12" x14ac:dyDescent="0.3">
      <c r="A1601" s="105" t="s">
        <v>737</v>
      </c>
      <c r="B1601" s="105" t="s">
        <v>33</v>
      </c>
      <c r="C1601" s="47">
        <v>7791274002625</v>
      </c>
      <c r="D1601" s="106">
        <v>12</v>
      </c>
      <c r="E1601" s="106" t="s">
        <v>3065</v>
      </c>
      <c r="F1601" s="46">
        <v>4160.2</v>
      </c>
      <c r="G1601" s="46">
        <v>4067.76</v>
      </c>
      <c r="H1601" s="16" t="str">
        <f>IFERROR(VLOOKUP(E1601,'Promociones Vigentes'!A:B,2,),"")</f>
        <v/>
      </c>
      <c r="I1601" s="16" t="str">
        <f>IFERROR(VLOOKUP(E1601,'Promociones Vigentes'!A:C,3,),"")</f>
        <v/>
      </c>
      <c r="J1601" s="20">
        <f t="shared" si="48"/>
        <v>4160.2</v>
      </c>
      <c r="K1601" s="20">
        <f t="shared" si="49"/>
        <v>4067.76</v>
      </c>
      <c r="L1601" s="16" t="str">
        <f>IFERROR(VLOOKUP(E1601,'Promociones Vigentes'!A:D,4,),"")</f>
        <v/>
      </c>
    </row>
    <row r="1602" spans="1:12" x14ac:dyDescent="0.3">
      <c r="A1602" s="105" t="s">
        <v>737</v>
      </c>
      <c r="B1602" s="105" t="s">
        <v>33</v>
      </c>
      <c r="C1602" s="47">
        <v>7791274002632</v>
      </c>
      <c r="D1602" s="106">
        <v>12</v>
      </c>
      <c r="E1602" s="106" t="s">
        <v>3066</v>
      </c>
      <c r="F1602" s="46">
        <v>4160.2</v>
      </c>
      <c r="G1602" s="46">
        <v>4067.76</v>
      </c>
      <c r="H1602" s="16" t="str">
        <f>IFERROR(VLOOKUP(E1602,'Promociones Vigentes'!A:B,2,),"")</f>
        <v/>
      </c>
      <c r="I1602" s="16" t="str">
        <f>IFERROR(VLOOKUP(E1602,'Promociones Vigentes'!A:C,3,),"")</f>
        <v/>
      </c>
      <c r="J1602" s="20">
        <f t="shared" ref="J1602:J1665" si="50">IF(F1602="","",IF(H1602="",F1602,F1602-(F1602*H1602/100)))</f>
        <v>4160.2</v>
      </c>
      <c r="K1602" s="20">
        <f t="shared" ref="K1602:K1665" si="51">IF(G1602="","",IF(H1602="",G1602,G1602-(G1602*H1602/100)))</f>
        <v>4067.76</v>
      </c>
      <c r="L1602" s="16" t="str">
        <f>IFERROR(VLOOKUP(E1602,'Promociones Vigentes'!A:D,4,),"")</f>
        <v/>
      </c>
    </row>
    <row r="1603" spans="1:12" x14ac:dyDescent="0.3">
      <c r="A1603" s="105" t="s">
        <v>737</v>
      </c>
      <c r="B1603" s="105" t="s">
        <v>33</v>
      </c>
      <c r="C1603" s="47">
        <v>7791274002649</v>
      </c>
      <c r="D1603" s="106">
        <v>12</v>
      </c>
      <c r="E1603" s="106" t="s">
        <v>3067</v>
      </c>
      <c r="F1603" s="46">
        <v>4160.2</v>
      </c>
      <c r="G1603" s="46">
        <v>4067.76</v>
      </c>
      <c r="H1603" s="16" t="str">
        <f>IFERROR(VLOOKUP(E1603,'Promociones Vigentes'!A:B,2,),"")</f>
        <v/>
      </c>
      <c r="I1603" s="16" t="str">
        <f>IFERROR(VLOOKUP(E1603,'Promociones Vigentes'!A:C,3,),"")</f>
        <v/>
      </c>
      <c r="J1603" s="20">
        <f t="shared" si="50"/>
        <v>4160.2</v>
      </c>
      <c r="K1603" s="20">
        <f t="shared" si="51"/>
        <v>4067.76</v>
      </c>
      <c r="L1603" s="16" t="str">
        <f>IFERROR(VLOOKUP(E1603,'Promociones Vigentes'!A:D,4,),"")</f>
        <v/>
      </c>
    </row>
    <row r="1604" spans="1:12" x14ac:dyDescent="0.3">
      <c r="A1604" s="105" t="s">
        <v>737</v>
      </c>
      <c r="B1604" s="105" t="s">
        <v>33</v>
      </c>
      <c r="C1604" s="47">
        <v>7791274197970</v>
      </c>
      <c r="D1604" s="106">
        <v>12</v>
      </c>
      <c r="E1604" s="106" t="s">
        <v>3068</v>
      </c>
      <c r="F1604" s="46">
        <v>4160.2</v>
      </c>
      <c r="G1604" s="46">
        <v>4067.76</v>
      </c>
      <c r="H1604" s="16" t="str">
        <f>IFERROR(VLOOKUP(E1604,'Promociones Vigentes'!A:B,2,),"")</f>
        <v/>
      </c>
      <c r="I1604" s="16" t="str">
        <f>IFERROR(VLOOKUP(E1604,'Promociones Vigentes'!A:C,3,),"")</f>
        <v/>
      </c>
      <c r="J1604" s="20">
        <f t="shared" si="50"/>
        <v>4160.2</v>
      </c>
      <c r="K1604" s="20">
        <f t="shared" si="51"/>
        <v>4067.76</v>
      </c>
      <c r="L1604" s="16" t="str">
        <f>IFERROR(VLOOKUP(E1604,'Promociones Vigentes'!A:D,4,),"")</f>
        <v/>
      </c>
    </row>
    <row r="1605" spans="1:12" x14ac:dyDescent="0.3">
      <c r="A1605" s="105" t="s">
        <v>737</v>
      </c>
      <c r="B1605" s="105" t="s">
        <v>33</v>
      </c>
      <c r="C1605" s="47">
        <v>7791274197178</v>
      </c>
      <c r="D1605" s="106">
        <v>12</v>
      </c>
      <c r="E1605" s="106" t="s">
        <v>3069</v>
      </c>
      <c r="F1605" s="46">
        <v>5510.32</v>
      </c>
      <c r="G1605" s="46">
        <v>5387.86</v>
      </c>
      <c r="H1605" s="16" t="str">
        <f>IFERROR(VLOOKUP(E1605,'Promociones Vigentes'!A:B,2,),"")</f>
        <v/>
      </c>
      <c r="I1605" s="16" t="str">
        <f>IFERROR(VLOOKUP(E1605,'Promociones Vigentes'!A:C,3,),"")</f>
        <v/>
      </c>
      <c r="J1605" s="20">
        <f t="shared" si="50"/>
        <v>5510.32</v>
      </c>
      <c r="K1605" s="20">
        <f t="shared" si="51"/>
        <v>5387.86</v>
      </c>
      <c r="L1605" s="16" t="str">
        <f>IFERROR(VLOOKUP(E1605,'Promociones Vigentes'!A:D,4,),"")</f>
        <v/>
      </c>
    </row>
    <row r="1606" spans="1:12" x14ac:dyDescent="0.3">
      <c r="A1606" s="105" t="s">
        <v>737</v>
      </c>
      <c r="B1606" s="105" t="s">
        <v>33</v>
      </c>
      <c r="C1606" s="47">
        <v>7791274198373</v>
      </c>
      <c r="D1606" s="106">
        <v>12</v>
      </c>
      <c r="E1606" s="106" t="s">
        <v>3070</v>
      </c>
      <c r="F1606" s="46">
        <v>3571.5</v>
      </c>
      <c r="G1606" s="46">
        <v>3492.13</v>
      </c>
      <c r="H1606" s="16" t="str">
        <f>IFERROR(VLOOKUP(E1606,'Promociones Vigentes'!A:B,2,),"")</f>
        <v/>
      </c>
      <c r="I1606" s="16" t="str">
        <f>IFERROR(VLOOKUP(E1606,'Promociones Vigentes'!A:C,3,),"")</f>
        <v/>
      </c>
      <c r="J1606" s="20">
        <f t="shared" si="50"/>
        <v>3571.5</v>
      </c>
      <c r="K1606" s="20">
        <f t="shared" si="51"/>
        <v>3492.13</v>
      </c>
      <c r="L1606" s="16" t="str">
        <f>IFERROR(VLOOKUP(E1606,'Promociones Vigentes'!A:D,4,),"")</f>
        <v/>
      </c>
    </row>
    <row r="1607" spans="1:12" x14ac:dyDescent="0.3">
      <c r="A1607" s="105" t="s">
        <v>737</v>
      </c>
      <c r="B1607" s="105" t="s">
        <v>33</v>
      </c>
      <c r="C1607" s="47">
        <v>7791274197185</v>
      </c>
      <c r="D1607" s="106">
        <v>12</v>
      </c>
      <c r="E1607" s="106" t="s">
        <v>3071</v>
      </c>
      <c r="F1607" s="46">
        <v>3571.5</v>
      </c>
      <c r="G1607" s="46">
        <v>3492.13</v>
      </c>
      <c r="H1607" s="16" t="str">
        <f>IFERROR(VLOOKUP(E1607,'Promociones Vigentes'!A:B,2,),"")</f>
        <v/>
      </c>
      <c r="I1607" s="16" t="str">
        <f>IFERROR(VLOOKUP(E1607,'Promociones Vigentes'!A:C,3,),"")</f>
        <v/>
      </c>
      <c r="J1607" s="20">
        <f t="shared" si="50"/>
        <v>3571.5</v>
      </c>
      <c r="K1607" s="20">
        <f t="shared" si="51"/>
        <v>3492.13</v>
      </c>
      <c r="L1607" s="16" t="str">
        <f>IFERROR(VLOOKUP(E1607,'Promociones Vigentes'!A:D,4,),"")</f>
        <v/>
      </c>
    </row>
    <row r="1608" spans="1:12" x14ac:dyDescent="0.3">
      <c r="A1608" s="105" t="s">
        <v>737</v>
      </c>
      <c r="B1608" s="105" t="s">
        <v>67</v>
      </c>
      <c r="C1608" s="47">
        <v>7791600044053</v>
      </c>
      <c r="D1608" s="106">
        <v>6</v>
      </c>
      <c r="E1608" s="106" t="s">
        <v>501</v>
      </c>
      <c r="F1608" s="46">
        <v>4087.5</v>
      </c>
      <c r="G1608" s="46">
        <v>4087.5</v>
      </c>
      <c r="H1608" s="16" t="str">
        <f>IFERROR(VLOOKUP(E1608,'Promociones Vigentes'!A:B,2,),"")</f>
        <v/>
      </c>
      <c r="I1608" s="16" t="str">
        <f>IFERROR(VLOOKUP(E1608,'Promociones Vigentes'!A:C,3,),"")</f>
        <v/>
      </c>
      <c r="J1608" s="20">
        <f t="shared" si="50"/>
        <v>4087.5</v>
      </c>
      <c r="K1608" s="20">
        <f t="shared" si="51"/>
        <v>4087.5</v>
      </c>
      <c r="L1608" s="16" t="str">
        <f>IFERROR(VLOOKUP(E1608,'Promociones Vigentes'!A:D,4,),"")</f>
        <v/>
      </c>
    </row>
    <row r="1609" spans="1:12" x14ac:dyDescent="0.3">
      <c r="A1609" s="105" t="s">
        <v>737</v>
      </c>
      <c r="B1609" s="105" t="s">
        <v>103</v>
      </c>
      <c r="C1609" s="47">
        <v>7791600044169</v>
      </c>
      <c r="D1609" s="106">
        <v>3</v>
      </c>
      <c r="E1609" s="106" t="s">
        <v>1685</v>
      </c>
      <c r="F1609" s="46">
        <v>8128.94</v>
      </c>
      <c r="G1609" s="46">
        <v>8128.94</v>
      </c>
      <c r="H1609" s="16" t="str">
        <f>IFERROR(VLOOKUP(E1609,'Promociones Vigentes'!A:B,2,),"")</f>
        <v/>
      </c>
      <c r="I1609" s="16" t="str">
        <f>IFERROR(VLOOKUP(E1609,'Promociones Vigentes'!A:C,3,),"")</f>
        <v/>
      </c>
      <c r="J1609" s="20">
        <f t="shared" si="50"/>
        <v>8128.94</v>
      </c>
      <c r="K1609" s="20">
        <f t="shared" si="51"/>
        <v>8128.94</v>
      </c>
      <c r="L1609" s="16" t="str">
        <f>IFERROR(VLOOKUP(E1609,'Promociones Vigentes'!A:D,4,),"")</f>
        <v/>
      </c>
    </row>
    <row r="1610" spans="1:12" x14ac:dyDescent="0.3">
      <c r="A1610" s="105" t="s">
        <v>737</v>
      </c>
      <c r="B1610" s="105" t="s">
        <v>103</v>
      </c>
      <c r="C1610" s="47">
        <v>7791600044275</v>
      </c>
      <c r="D1610" s="106">
        <v>3</v>
      </c>
      <c r="E1610" s="106" t="s">
        <v>1020</v>
      </c>
      <c r="F1610" s="46">
        <v>8128.94</v>
      </c>
      <c r="G1610" s="46">
        <v>8128.94</v>
      </c>
      <c r="H1610" s="16" t="str">
        <f>IFERROR(VLOOKUP(E1610,'Promociones Vigentes'!A:B,2,),"")</f>
        <v/>
      </c>
      <c r="I1610" s="16" t="str">
        <f>IFERROR(VLOOKUP(E1610,'Promociones Vigentes'!A:C,3,),"")</f>
        <v/>
      </c>
      <c r="J1610" s="20">
        <f t="shared" si="50"/>
        <v>8128.94</v>
      </c>
      <c r="K1610" s="20">
        <f t="shared" si="51"/>
        <v>8128.94</v>
      </c>
      <c r="L1610" s="16" t="str">
        <f>IFERROR(VLOOKUP(E1610,'Promociones Vigentes'!A:D,4,),"")</f>
        <v/>
      </c>
    </row>
    <row r="1611" spans="1:12" x14ac:dyDescent="0.3">
      <c r="A1611" s="105" t="s">
        <v>737</v>
      </c>
      <c r="B1611" s="105" t="s">
        <v>103</v>
      </c>
      <c r="C1611" s="47">
        <v>7791600045036</v>
      </c>
      <c r="D1611" s="106">
        <v>6</v>
      </c>
      <c r="E1611" s="106" t="s">
        <v>502</v>
      </c>
      <c r="F1611" s="46">
        <v>4087.5</v>
      </c>
      <c r="G1611" s="46">
        <v>4087.5</v>
      </c>
      <c r="H1611" s="16" t="str">
        <f>IFERROR(VLOOKUP(E1611,'Promociones Vigentes'!A:B,2,),"")</f>
        <v/>
      </c>
      <c r="I1611" s="16" t="str">
        <f>IFERROR(VLOOKUP(E1611,'Promociones Vigentes'!A:C,3,),"")</f>
        <v/>
      </c>
      <c r="J1611" s="20">
        <f t="shared" si="50"/>
        <v>4087.5</v>
      </c>
      <c r="K1611" s="20">
        <f t="shared" si="51"/>
        <v>4087.5</v>
      </c>
      <c r="L1611" s="16" t="str">
        <f>IFERROR(VLOOKUP(E1611,'Promociones Vigentes'!A:D,4,),"")</f>
        <v/>
      </c>
    </row>
    <row r="1612" spans="1:12" x14ac:dyDescent="0.3">
      <c r="A1612" s="105" t="s">
        <v>737</v>
      </c>
      <c r="B1612" s="105" t="s">
        <v>67</v>
      </c>
      <c r="C1612" s="47">
        <v>7791600047030</v>
      </c>
      <c r="D1612" s="106">
        <v>6</v>
      </c>
      <c r="E1612" s="106" t="s">
        <v>503</v>
      </c>
      <c r="F1612" s="46">
        <v>3734.16</v>
      </c>
      <c r="G1612" s="46">
        <v>3734.16</v>
      </c>
      <c r="H1612" s="16" t="str">
        <f>IFERROR(VLOOKUP(E1612,'Promociones Vigentes'!A:B,2,),"")</f>
        <v/>
      </c>
      <c r="I1612" s="16" t="str">
        <f>IFERROR(VLOOKUP(E1612,'Promociones Vigentes'!A:C,3,),"")</f>
        <v/>
      </c>
      <c r="J1612" s="20">
        <f t="shared" si="50"/>
        <v>3734.16</v>
      </c>
      <c r="K1612" s="20">
        <f t="shared" si="51"/>
        <v>3734.16</v>
      </c>
      <c r="L1612" s="16" t="str">
        <f>IFERROR(VLOOKUP(E1612,'Promociones Vigentes'!A:D,4,),"")</f>
        <v/>
      </c>
    </row>
    <row r="1613" spans="1:12" x14ac:dyDescent="0.3">
      <c r="A1613" s="105" t="s">
        <v>737</v>
      </c>
      <c r="B1613" s="105" t="s">
        <v>67</v>
      </c>
      <c r="C1613" s="47">
        <v>7791600047115</v>
      </c>
      <c r="D1613" s="106">
        <v>6</v>
      </c>
      <c r="E1613" s="106" t="s">
        <v>504</v>
      </c>
      <c r="F1613" s="46">
        <v>4569.32</v>
      </c>
      <c r="G1613" s="46">
        <v>4569.32</v>
      </c>
      <c r="H1613" s="16" t="str">
        <f>IFERROR(VLOOKUP(E1613,'Promociones Vigentes'!A:B,2,),"")</f>
        <v/>
      </c>
      <c r="I1613" s="16" t="str">
        <f>IFERROR(VLOOKUP(E1613,'Promociones Vigentes'!A:C,3,),"")</f>
        <v/>
      </c>
      <c r="J1613" s="20">
        <f t="shared" si="50"/>
        <v>4569.32</v>
      </c>
      <c r="K1613" s="20">
        <f t="shared" si="51"/>
        <v>4569.32</v>
      </c>
      <c r="L1613" s="16" t="str">
        <f>IFERROR(VLOOKUP(E1613,'Promociones Vigentes'!A:D,4,),"")</f>
        <v/>
      </c>
    </row>
    <row r="1614" spans="1:12" x14ac:dyDescent="0.3">
      <c r="A1614" s="105" t="s">
        <v>737</v>
      </c>
      <c r="B1614" s="105" t="s">
        <v>67</v>
      </c>
      <c r="C1614" s="47">
        <v>7791600047474</v>
      </c>
      <c r="D1614" s="106">
        <v>6</v>
      </c>
      <c r="E1614" s="106" t="s">
        <v>1697</v>
      </c>
      <c r="F1614" s="46">
        <v>1918.13</v>
      </c>
      <c r="G1614" s="46">
        <v>1918.13</v>
      </c>
      <c r="H1614" s="16" t="str">
        <f>IFERROR(VLOOKUP(E1614,'Promociones Vigentes'!A:B,2,),"")</f>
        <v/>
      </c>
      <c r="I1614" s="16" t="str">
        <f>IFERROR(VLOOKUP(E1614,'Promociones Vigentes'!A:C,3,),"")</f>
        <v/>
      </c>
      <c r="J1614" s="20">
        <f t="shared" si="50"/>
        <v>1918.13</v>
      </c>
      <c r="K1614" s="20">
        <f t="shared" si="51"/>
        <v>1918.13</v>
      </c>
      <c r="L1614" s="16" t="str">
        <f>IFERROR(VLOOKUP(E1614,'Promociones Vigentes'!A:D,4,),"")</f>
        <v/>
      </c>
    </row>
    <row r="1615" spans="1:12" x14ac:dyDescent="0.3">
      <c r="A1615" s="105" t="s">
        <v>737</v>
      </c>
      <c r="B1615" s="105" t="s">
        <v>184</v>
      </c>
      <c r="C1615" s="47">
        <v>48526047727</v>
      </c>
      <c r="D1615" s="106">
        <v>12</v>
      </c>
      <c r="E1615" s="106" t="s">
        <v>1594</v>
      </c>
      <c r="F1615" s="46">
        <v>12228.64</v>
      </c>
      <c r="G1615" s="46">
        <v>12228.64</v>
      </c>
      <c r="H1615" s="16" t="str">
        <f>IFERROR(VLOOKUP(E1615,'Promociones Vigentes'!A:B,2,),"")</f>
        <v/>
      </c>
      <c r="I1615" s="16" t="str">
        <f>IFERROR(VLOOKUP(E1615,'Promociones Vigentes'!A:C,3,),"")</f>
        <v/>
      </c>
      <c r="J1615" s="20">
        <f t="shared" si="50"/>
        <v>12228.64</v>
      </c>
      <c r="K1615" s="20">
        <f t="shared" si="51"/>
        <v>12228.64</v>
      </c>
      <c r="L1615" s="16" t="str">
        <f>IFERROR(VLOOKUP(E1615,'Promociones Vigentes'!A:D,4,),"")</f>
        <v/>
      </c>
    </row>
    <row r="1616" spans="1:12" x14ac:dyDescent="0.3">
      <c r="A1616" s="105" t="s">
        <v>737</v>
      </c>
      <c r="B1616" s="105" t="s">
        <v>207</v>
      </c>
      <c r="C1616" s="47">
        <v>7791600050092</v>
      </c>
      <c r="D1616" s="106">
        <v>6</v>
      </c>
      <c r="E1616" s="106" t="s">
        <v>1199</v>
      </c>
      <c r="F1616" s="46">
        <v>4087.5</v>
      </c>
      <c r="G1616" s="46">
        <v>4087.5</v>
      </c>
      <c r="H1616" s="16" t="str">
        <f>IFERROR(VLOOKUP(E1616,'Promociones Vigentes'!A:B,2,),"")</f>
        <v/>
      </c>
      <c r="I1616" s="16" t="str">
        <f>IFERROR(VLOOKUP(E1616,'Promociones Vigentes'!A:C,3,),"")</f>
        <v/>
      </c>
      <c r="J1616" s="20">
        <f t="shared" si="50"/>
        <v>4087.5</v>
      </c>
      <c r="K1616" s="20">
        <f t="shared" si="51"/>
        <v>4087.5</v>
      </c>
      <c r="L1616" s="16" t="str">
        <f>IFERROR(VLOOKUP(E1616,'Promociones Vigentes'!A:D,4,),"")</f>
        <v/>
      </c>
    </row>
    <row r="1617" spans="1:12" x14ac:dyDescent="0.3">
      <c r="A1617" s="105" t="s">
        <v>737</v>
      </c>
      <c r="B1617" s="105" t="s">
        <v>159</v>
      </c>
      <c r="C1617" s="47">
        <v>7702031244592</v>
      </c>
      <c r="D1617" s="106">
        <v>24</v>
      </c>
      <c r="E1617" s="106" t="s">
        <v>2472</v>
      </c>
      <c r="F1617" s="46">
        <v>5161.8999999999996</v>
      </c>
      <c r="G1617" s="46">
        <v>5047.1899999999996</v>
      </c>
      <c r="H1617" s="16" t="str">
        <f>IFERROR(VLOOKUP(E1617,'Promociones Vigentes'!A:B,2,),"")</f>
        <v/>
      </c>
      <c r="I1617" s="16" t="str">
        <f>IFERROR(VLOOKUP(E1617,'Promociones Vigentes'!A:C,3,),"")</f>
        <v/>
      </c>
      <c r="J1617" s="20">
        <f t="shared" si="50"/>
        <v>5161.8999999999996</v>
      </c>
      <c r="K1617" s="20">
        <f t="shared" si="51"/>
        <v>5047.1899999999996</v>
      </c>
      <c r="L1617" s="16" t="str">
        <f>IFERROR(VLOOKUP(E1617,'Promociones Vigentes'!A:D,4,),"")</f>
        <v/>
      </c>
    </row>
    <row r="1618" spans="1:12" x14ac:dyDescent="0.3">
      <c r="A1618" s="105" t="s">
        <v>737</v>
      </c>
      <c r="B1618" s="105" t="s">
        <v>159</v>
      </c>
      <c r="C1618" s="47">
        <v>7702031244622</v>
      </c>
      <c r="D1618" s="106">
        <v>24</v>
      </c>
      <c r="E1618" s="106" t="s">
        <v>2635</v>
      </c>
      <c r="F1618" s="46">
        <v>5777.93</v>
      </c>
      <c r="G1618" s="46">
        <v>5649.54</v>
      </c>
      <c r="H1618" s="16" t="str">
        <f>IFERROR(VLOOKUP(E1618,'Promociones Vigentes'!A:B,2,),"")</f>
        <v/>
      </c>
      <c r="I1618" s="16" t="str">
        <f>IFERROR(VLOOKUP(E1618,'Promociones Vigentes'!A:C,3,),"")</f>
        <v/>
      </c>
      <c r="J1618" s="20">
        <f t="shared" si="50"/>
        <v>5777.93</v>
      </c>
      <c r="K1618" s="20">
        <f t="shared" si="51"/>
        <v>5649.54</v>
      </c>
      <c r="L1618" s="16" t="str">
        <f>IFERROR(VLOOKUP(E1618,'Promociones Vigentes'!A:D,4,),"")</f>
        <v/>
      </c>
    </row>
    <row r="1619" spans="1:12" x14ac:dyDescent="0.3">
      <c r="A1619" s="105" t="s">
        <v>737</v>
      </c>
      <c r="B1619" s="105" t="s">
        <v>1554</v>
      </c>
      <c r="C1619" s="47">
        <v>7798062050806</v>
      </c>
      <c r="D1619" s="106">
        <v>48</v>
      </c>
      <c r="E1619" s="106" t="s">
        <v>1555</v>
      </c>
      <c r="F1619" s="46">
        <v>75.31</v>
      </c>
      <c r="G1619" s="46">
        <v>73.349999999999994</v>
      </c>
      <c r="H1619" s="16" t="str">
        <f>IFERROR(VLOOKUP(E1619,'Promociones Vigentes'!A:B,2,),"")</f>
        <v/>
      </c>
      <c r="I1619" s="16" t="str">
        <f>IFERROR(VLOOKUP(E1619,'Promociones Vigentes'!A:C,3,),"")</f>
        <v/>
      </c>
      <c r="J1619" s="20">
        <f t="shared" si="50"/>
        <v>75.31</v>
      </c>
      <c r="K1619" s="20">
        <f t="shared" si="51"/>
        <v>73.349999999999994</v>
      </c>
      <c r="L1619" s="16" t="str">
        <f>IFERROR(VLOOKUP(E1619,'Promociones Vigentes'!A:D,4,),"")</f>
        <v/>
      </c>
    </row>
    <row r="1620" spans="1:12" x14ac:dyDescent="0.3">
      <c r="A1620" s="105" t="s">
        <v>737</v>
      </c>
      <c r="B1620" s="105" t="s">
        <v>159</v>
      </c>
      <c r="C1620" s="47">
        <v>7891010251024</v>
      </c>
      <c r="D1620" s="106">
        <v>24</v>
      </c>
      <c r="E1620" s="106" t="s">
        <v>1516</v>
      </c>
      <c r="F1620" s="46">
        <v>3114.37</v>
      </c>
      <c r="G1620" s="46">
        <v>3045.16</v>
      </c>
      <c r="H1620" s="16">
        <f>IFERROR(VLOOKUP(E1620,'Promociones Vigentes'!A:B,2,),"")</f>
        <v>35</v>
      </c>
      <c r="I1620" s="16">
        <f>IFERROR(VLOOKUP(E1620,'Promociones Vigentes'!A:C,3,),"")</f>
        <v>0</v>
      </c>
      <c r="J1620" s="20">
        <f t="shared" si="50"/>
        <v>2024.3405</v>
      </c>
      <c r="K1620" s="20">
        <f t="shared" si="51"/>
        <v>1979.354</v>
      </c>
      <c r="L1620" s="16" t="str">
        <f>IFERROR(VLOOKUP(E1620,'Promociones Vigentes'!A:D,4,),"")</f>
        <v>18/03/2024-23/04/2024</v>
      </c>
    </row>
    <row r="1621" spans="1:12" x14ac:dyDescent="0.3">
      <c r="A1621" s="105" t="s">
        <v>737</v>
      </c>
      <c r="B1621" s="105" t="s">
        <v>45</v>
      </c>
      <c r="C1621" s="47">
        <v>7793970550707</v>
      </c>
      <c r="D1621" s="106">
        <v>12</v>
      </c>
      <c r="E1621" s="106" t="s">
        <v>631</v>
      </c>
      <c r="F1621" s="46">
        <v>8227.86</v>
      </c>
      <c r="G1621" s="46">
        <v>8227.86</v>
      </c>
      <c r="H1621" s="16" t="str">
        <f>IFERROR(VLOOKUP(E1621,'Promociones Vigentes'!A:B,2,),"")</f>
        <v/>
      </c>
      <c r="I1621" s="16" t="str">
        <f>IFERROR(VLOOKUP(E1621,'Promociones Vigentes'!A:C,3,),"")</f>
        <v/>
      </c>
      <c r="J1621" s="20">
        <f t="shared" si="50"/>
        <v>8227.86</v>
      </c>
      <c r="K1621" s="20">
        <f t="shared" si="51"/>
        <v>8227.86</v>
      </c>
      <c r="L1621" s="16" t="str">
        <f>IFERROR(VLOOKUP(E1621,'Promociones Vigentes'!A:D,4,),"")</f>
        <v/>
      </c>
    </row>
    <row r="1622" spans="1:12" x14ac:dyDescent="0.3">
      <c r="A1622" s="105" t="s">
        <v>737</v>
      </c>
      <c r="B1622" s="105" t="s">
        <v>45</v>
      </c>
      <c r="C1622" s="47">
        <v>7793970550813</v>
      </c>
      <c r="D1622" s="106">
        <v>12</v>
      </c>
      <c r="E1622" s="106" t="s">
        <v>632</v>
      </c>
      <c r="F1622" s="46">
        <v>6399.61</v>
      </c>
      <c r="G1622" s="46">
        <v>6399.61</v>
      </c>
      <c r="H1622" s="16" t="str">
        <f>IFERROR(VLOOKUP(E1622,'Promociones Vigentes'!A:B,2,),"")</f>
        <v/>
      </c>
      <c r="I1622" s="16" t="str">
        <f>IFERROR(VLOOKUP(E1622,'Promociones Vigentes'!A:C,3,),"")</f>
        <v/>
      </c>
      <c r="J1622" s="20">
        <f t="shared" si="50"/>
        <v>6399.61</v>
      </c>
      <c r="K1622" s="20">
        <f t="shared" si="51"/>
        <v>6399.61</v>
      </c>
      <c r="L1622" s="16" t="str">
        <f>IFERROR(VLOOKUP(E1622,'Promociones Vigentes'!A:D,4,),"")</f>
        <v/>
      </c>
    </row>
    <row r="1623" spans="1:12" x14ac:dyDescent="0.3">
      <c r="A1623" s="105" t="s">
        <v>737</v>
      </c>
      <c r="B1623" s="105" t="s">
        <v>45</v>
      </c>
      <c r="C1623" s="47">
        <v>7793970550837</v>
      </c>
      <c r="D1623" s="106">
        <v>12</v>
      </c>
      <c r="E1623" s="106" t="s">
        <v>1689</v>
      </c>
      <c r="F1623" s="46">
        <v>11884.37</v>
      </c>
      <c r="G1623" s="46">
        <v>11884.37</v>
      </c>
      <c r="H1623" s="16" t="str">
        <f>IFERROR(VLOOKUP(E1623,'Promociones Vigentes'!A:B,2,),"")</f>
        <v/>
      </c>
      <c r="I1623" s="16" t="str">
        <f>IFERROR(VLOOKUP(E1623,'Promociones Vigentes'!A:C,3,),"")</f>
        <v/>
      </c>
      <c r="J1623" s="20">
        <f t="shared" si="50"/>
        <v>11884.37</v>
      </c>
      <c r="K1623" s="20">
        <f t="shared" si="51"/>
        <v>11884.37</v>
      </c>
      <c r="L1623" s="16" t="str">
        <f>IFERROR(VLOOKUP(E1623,'Promociones Vigentes'!A:D,4,),"")</f>
        <v/>
      </c>
    </row>
    <row r="1624" spans="1:12" x14ac:dyDescent="0.3">
      <c r="A1624" s="105" t="s">
        <v>737</v>
      </c>
      <c r="B1624" s="105" t="s">
        <v>45</v>
      </c>
      <c r="C1624" s="47">
        <v>7793970550882</v>
      </c>
      <c r="D1624" s="106">
        <v>12</v>
      </c>
      <c r="E1624" s="106" t="s">
        <v>633</v>
      </c>
      <c r="F1624" s="46">
        <v>6399.61</v>
      </c>
      <c r="G1624" s="46">
        <v>6399.61</v>
      </c>
      <c r="H1624" s="16" t="str">
        <f>IFERROR(VLOOKUP(E1624,'Promociones Vigentes'!A:B,2,),"")</f>
        <v/>
      </c>
      <c r="I1624" s="16" t="str">
        <f>IFERROR(VLOOKUP(E1624,'Promociones Vigentes'!A:C,3,),"")</f>
        <v/>
      </c>
      <c r="J1624" s="20">
        <f t="shared" si="50"/>
        <v>6399.61</v>
      </c>
      <c r="K1624" s="20">
        <f t="shared" si="51"/>
        <v>6399.61</v>
      </c>
      <c r="L1624" s="16" t="str">
        <f>IFERROR(VLOOKUP(E1624,'Promociones Vigentes'!A:D,4,),"")</f>
        <v/>
      </c>
    </row>
    <row r="1625" spans="1:12" x14ac:dyDescent="0.3">
      <c r="A1625" s="105" t="s">
        <v>737</v>
      </c>
      <c r="B1625" s="105" t="s">
        <v>45</v>
      </c>
      <c r="C1625" s="47">
        <v>7793970550936</v>
      </c>
      <c r="D1625" s="106">
        <v>12</v>
      </c>
      <c r="E1625" s="106" t="s">
        <v>634</v>
      </c>
      <c r="F1625" s="46">
        <v>3884.85</v>
      </c>
      <c r="G1625" s="46">
        <v>3884.85</v>
      </c>
      <c r="H1625" s="16" t="str">
        <f>IFERROR(VLOOKUP(E1625,'Promociones Vigentes'!A:B,2,),"")</f>
        <v/>
      </c>
      <c r="I1625" s="16" t="str">
        <f>IFERROR(VLOOKUP(E1625,'Promociones Vigentes'!A:C,3,),"")</f>
        <v/>
      </c>
      <c r="J1625" s="20">
        <f t="shared" si="50"/>
        <v>3884.85</v>
      </c>
      <c r="K1625" s="20">
        <f t="shared" si="51"/>
        <v>3884.85</v>
      </c>
      <c r="L1625" s="16" t="str">
        <f>IFERROR(VLOOKUP(E1625,'Promociones Vigentes'!A:D,4,),"")</f>
        <v/>
      </c>
    </row>
    <row r="1626" spans="1:12" x14ac:dyDescent="0.3">
      <c r="A1626" s="105" t="s">
        <v>737</v>
      </c>
      <c r="B1626" s="105" t="s">
        <v>45</v>
      </c>
      <c r="C1626" s="47">
        <v>7793970551094</v>
      </c>
      <c r="D1626" s="106">
        <v>36</v>
      </c>
      <c r="E1626" s="106" t="s">
        <v>635</v>
      </c>
      <c r="F1626" s="46">
        <v>1588.26</v>
      </c>
      <c r="G1626" s="46">
        <v>1588.26</v>
      </c>
      <c r="H1626" s="16" t="str">
        <f>IFERROR(VLOOKUP(E1626,'Promociones Vigentes'!A:B,2,),"")</f>
        <v/>
      </c>
      <c r="I1626" s="16" t="str">
        <f>IFERROR(VLOOKUP(E1626,'Promociones Vigentes'!A:C,3,),"")</f>
        <v/>
      </c>
      <c r="J1626" s="20">
        <f t="shared" si="50"/>
        <v>1588.26</v>
      </c>
      <c r="K1626" s="20">
        <f t="shared" si="51"/>
        <v>1588.26</v>
      </c>
      <c r="L1626" s="16" t="str">
        <f>IFERROR(VLOOKUP(E1626,'Promociones Vigentes'!A:D,4,),"")</f>
        <v/>
      </c>
    </row>
    <row r="1627" spans="1:12" x14ac:dyDescent="0.3">
      <c r="A1627" s="105" t="s">
        <v>737</v>
      </c>
      <c r="B1627" s="105" t="s">
        <v>45</v>
      </c>
      <c r="C1627" s="47">
        <v>7793970551209</v>
      </c>
      <c r="D1627" s="106">
        <v>24</v>
      </c>
      <c r="E1627" s="106" t="s">
        <v>1203</v>
      </c>
      <c r="F1627" s="46">
        <v>2181.69</v>
      </c>
      <c r="G1627" s="46">
        <v>2181.69</v>
      </c>
      <c r="H1627" s="16" t="str">
        <f>IFERROR(VLOOKUP(E1627,'Promociones Vigentes'!A:B,2,),"")</f>
        <v/>
      </c>
      <c r="I1627" s="16" t="str">
        <f>IFERROR(VLOOKUP(E1627,'Promociones Vigentes'!A:C,3,),"")</f>
        <v/>
      </c>
      <c r="J1627" s="20">
        <f t="shared" si="50"/>
        <v>2181.69</v>
      </c>
      <c r="K1627" s="20">
        <f t="shared" si="51"/>
        <v>2181.69</v>
      </c>
      <c r="L1627" s="16" t="str">
        <f>IFERROR(VLOOKUP(E1627,'Promociones Vigentes'!A:D,4,),"")</f>
        <v/>
      </c>
    </row>
    <row r="1628" spans="1:12" x14ac:dyDescent="0.3">
      <c r="A1628" s="105" t="s">
        <v>737</v>
      </c>
      <c r="B1628" s="105" t="s">
        <v>45</v>
      </c>
      <c r="C1628" s="47">
        <v>7793970551216</v>
      </c>
      <c r="D1628" s="106">
        <v>12</v>
      </c>
      <c r="E1628" s="106" t="s">
        <v>3072</v>
      </c>
      <c r="F1628" s="46">
        <v>3876.12</v>
      </c>
      <c r="G1628" s="46">
        <v>3876.12</v>
      </c>
      <c r="H1628" s="16" t="str">
        <f>IFERROR(VLOOKUP(E1628,'Promociones Vigentes'!A:B,2,),"")</f>
        <v/>
      </c>
      <c r="I1628" s="16" t="str">
        <f>IFERROR(VLOOKUP(E1628,'Promociones Vigentes'!A:C,3,),"")</f>
        <v/>
      </c>
      <c r="J1628" s="20">
        <f t="shared" si="50"/>
        <v>3876.12</v>
      </c>
      <c r="K1628" s="20">
        <f t="shared" si="51"/>
        <v>3876.12</v>
      </c>
      <c r="L1628" s="16" t="str">
        <f>IFERROR(VLOOKUP(E1628,'Promociones Vigentes'!A:D,4,),"")</f>
        <v/>
      </c>
    </row>
    <row r="1629" spans="1:12" x14ac:dyDescent="0.3">
      <c r="A1629" s="105" t="s">
        <v>737</v>
      </c>
      <c r="B1629" s="105" t="s">
        <v>45</v>
      </c>
      <c r="C1629" s="47">
        <v>7793970551247</v>
      </c>
      <c r="D1629" s="106">
        <v>12</v>
      </c>
      <c r="E1629" s="106" t="s">
        <v>3073</v>
      </c>
      <c r="F1629" s="46">
        <v>2954</v>
      </c>
      <c r="G1629" s="46">
        <v>2954</v>
      </c>
      <c r="H1629" s="16" t="str">
        <f>IFERROR(VLOOKUP(E1629,'Promociones Vigentes'!A:B,2,),"")</f>
        <v/>
      </c>
      <c r="I1629" s="16" t="str">
        <f>IFERROR(VLOOKUP(E1629,'Promociones Vigentes'!A:C,3,),"")</f>
        <v/>
      </c>
      <c r="J1629" s="20">
        <f t="shared" si="50"/>
        <v>2954</v>
      </c>
      <c r="K1629" s="20">
        <f t="shared" si="51"/>
        <v>2954</v>
      </c>
      <c r="L1629" s="16" t="str">
        <f>IFERROR(VLOOKUP(E1629,'Promociones Vigentes'!A:D,4,),"")</f>
        <v/>
      </c>
    </row>
    <row r="1630" spans="1:12" x14ac:dyDescent="0.3">
      <c r="A1630" s="105" t="s">
        <v>737</v>
      </c>
      <c r="B1630" s="105" t="s">
        <v>45</v>
      </c>
      <c r="C1630" s="47">
        <v>7793970551285</v>
      </c>
      <c r="D1630" s="106">
        <v>12</v>
      </c>
      <c r="E1630" s="106" t="s">
        <v>3074</v>
      </c>
      <c r="F1630" s="46">
        <v>2954</v>
      </c>
      <c r="G1630" s="46">
        <v>2954</v>
      </c>
      <c r="H1630" s="16" t="str">
        <f>IFERROR(VLOOKUP(E1630,'Promociones Vigentes'!A:B,2,),"")</f>
        <v/>
      </c>
      <c r="I1630" s="16" t="str">
        <f>IFERROR(VLOOKUP(E1630,'Promociones Vigentes'!A:C,3,),"")</f>
        <v/>
      </c>
      <c r="J1630" s="20">
        <f t="shared" si="50"/>
        <v>2954</v>
      </c>
      <c r="K1630" s="20">
        <f t="shared" si="51"/>
        <v>2954</v>
      </c>
      <c r="L1630" s="16" t="str">
        <f>IFERROR(VLOOKUP(E1630,'Promociones Vigentes'!A:D,4,),"")</f>
        <v/>
      </c>
    </row>
    <row r="1631" spans="1:12" x14ac:dyDescent="0.3">
      <c r="A1631" s="105" t="s">
        <v>737</v>
      </c>
      <c r="B1631" s="105" t="s">
        <v>45</v>
      </c>
      <c r="C1631" s="47">
        <v>7793970551315</v>
      </c>
      <c r="D1631" s="106">
        <v>12</v>
      </c>
      <c r="E1631" s="106" t="s">
        <v>3075</v>
      </c>
      <c r="F1631" s="46">
        <v>3691.41</v>
      </c>
      <c r="G1631" s="46">
        <v>3691.41</v>
      </c>
      <c r="H1631" s="16" t="str">
        <f>IFERROR(VLOOKUP(E1631,'Promociones Vigentes'!A:B,2,),"")</f>
        <v/>
      </c>
      <c r="I1631" s="16" t="str">
        <f>IFERROR(VLOOKUP(E1631,'Promociones Vigentes'!A:C,3,),"")</f>
        <v/>
      </c>
      <c r="J1631" s="20">
        <f t="shared" si="50"/>
        <v>3691.41</v>
      </c>
      <c r="K1631" s="20">
        <f t="shared" si="51"/>
        <v>3691.41</v>
      </c>
      <c r="L1631" s="16" t="str">
        <f>IFERROR(VLOOKUP(E1631,'Promociones Vigentes'!A:D,4,),"")</f>
        <v/>
      </c>
    </row>
    <row r="1632" spans="1:12" x14ac:dyDescent="0.3">
      <c r="A1632" s="105" t="s">
        <v>737</v>
      </c>
      <c r="B1632" s="105" t="s">
        <v>159</v>
      </c>
      <c r="C1632" s="47">
        <v>7790010540018</v>
      </c>
      <c r="D1632" s="106">
        <v>12</v>
      </c>
      <c r="E1632" s="106" t="s">
        <v>2416</v>
      </c>
      <c r="F1632" s="46">
        <v>3213</v>
      </c>
      <c r="G1632" s="46">
        <v>3060</v>
      </c>
      <c r="H1632" s="16" t="str">
        <f>IFERROR(VLOOKUP(E1632,'Promociones Vigentes'!A:B,2,),"")</f>
        <v/>
      </c>
      <c r="I1632" s="16" t="str">
        <f>IFERROR(VLOOKUP(E1632,'Promociones Vigentes'!A:C,3,),"")</f>
        <v/>
      </c>
      <c r="J1632" s="20">
        <f t="shared" si="50"/>
        <v>3213</v>
      </c>
      <c r="K1632" s="20">
        <f t="shared" si="51"/>
        <v>3060</v>
      </c>
      <c r="L1632" s="16" t="str">
        <f>IFERROR(VLOOKUP(E1632,'Promociones Vigentes'!A:D,4,),"")</f>
        <v/>
      </c>
    </row>
    <row r="1633" spans="1:12" x14ac:dyDescent="0.3">
      <c r="A1633" s="105" t="s">
        <v>737</v>
      </c>
      <c r="B1633" s="105" t="s">
        <v>1114</v>
      </c>
      <c r="C1633" s="47">
        <v>7891010253820</v>
      </c>
      <c r="D1633" s="106">
        <v>6</v>
      </c>
      <c r="E1633" s="106" t="s">
        <v>3076</v>
      </c>
      <c r="F1633" s="46">
        <v>5536.09</v>
      </c>
      <c r="G1633" s="46">
        <v>5290.05</v>
      </c>
      <c r="H1633" s="16" t="str">
        <f>IFERROR(VLOOKUP(E1633,'Promociones Vigentes'!A:B,2,),"")</f>
        <v/>
      </c>
      <c r="I1633" s="16" t="str">
        <f>IFERROR(VLOOKUP(E1633,'Promociones Vigentes'!A:C,3,),"")</f>
        <v/>
      </c>
      <c r="J1633" s="20">
        <f t="shared" si="50"/>
        <v>5536.09</v>
      </c>
      <c r="K1633" s="20">
        <f t="shared" si="51"/>
        <v>5290.05</v>
      </c>
      <c r="L1633" s="16" t="str">
        <f>IFERROR(VLOOKUP(E1633,'Promociones Vigentes'!A:D,4,),"")</f>
        <v/>
      </c>
    </row>
    <row r="1634" spans="1:12" x14ac:dyDescent="0.3">
      <c r="A1634" s="105" t="s">
        <v>737</v>
      </c>
      <c r="B1634" s="105" t="s">
        <v>1114</v>
      </c>
      <c r="C1634" s="47">
        <v>7891010253899</v>
      </c>
      <c r="D1634" s="106">
        <v>6</v>
      </c>
      <c r="E1634" s="106" t="s">
        <v>1583</v>
      </c>
      <c r="F1634" s="46">
        <v>3157.9</v>
      </c>
      <c r="G1634" s="46">
        <v>3017.55</v>
      </c>
      <c r="H1634" s="16" t="str">
        <f>IFERROR(VLOOKUP(E1634,'Promociones Vigentes'!A:B,2,),"")</f>
        <v/>
      </c>
      <c r="I1634" s="16" t="str">
        <f>IFERROR(VLOOKUP(E1634,'Promociones Vigentes'!A:C,3,),"")</f>
        <v/>
      </c>
      <c r="J1634" s="20">
        <f t="shared" si="50"/>
        <v>3157.9</v>
      </c>
      <c r="K1634" s="20">
        <f t="shared" si="51"/>
        <v>3017.55</v>
      </c>
      <c r="L1634" s="16" t="str">
        <f>IFERROR(VLOOKUP(E1634,'Promociones Vigentes'!A:D,4,),"")</f>
        <v/>
      </c>
    </row>
    <row r="1635" spans="1:12" x14ac:dyDescent="0.3">
      <c r="A1635" s="105" t="s">
        <v>737</v>
      </c>
      <c r="B1635" s="105" t="s">
        <v>1114</v>
      </c>
      <c r="C1635" s="47">
        <v>7702031399858</v>
      </c>
      <c r="D1635" s="106">
        <v>12</v>
      </c>
      <c r="E1635" s="106" t="s">
        <v>1188</v>
      </c>
      <c r="F1635" s="46">
        <v>3637.67</v>
      </c>
      <c r="G1635" s="46">
        <v>3475.99</v>
      </c>
      <c r="H1635" s="16" t="str">
        <f>IFERROR(VLOOKUP(E1635,'Promociones Vigentes'!A:B,2,),"")</f>
        <v/>
      </c>
      <c r="I1635" s="16" t="str">
        <f>IFERROR(VLOOKUP(E1635,'Promociones Vigentes'!A:C,3,),"")</f>
        <v/>
      </c>
      <c r="J1635" s="20">
        <f t="shared" si="50"/>
        <v>3637.67</v>
      </c>
      <c r="K1635" s="20">
        <f t="shared" si="51"/>
        <v>3475.99</v>
      </c>
      <c r="L1635" s="16" t="str">
        <f>IFERROR(VLOOKUP(E1635,'Promociones Vigentes'!A:D,4,),"")</f>
        <v/>
      </c>
    </row>
    <row r="1636" spans="1:12" x14ac:dyDescent="0.3">
      <c r="A1636" s="105" t="s">
        <v>737</v>
      </c>
      <c r="B1636" s="105" t="s">
        <v>159</v>
      </c>
      <c r="C1636" s="47">
        <v>7891010568771</v>
      </c>
      <c r="D1636" s="106">
        <v>24</v>
      </c>
      <c r="E1636" s="106" t="s">
        <v>2594</v>
      </c>
      <c r="F1636" s="46">
        <v>4571.22</v>
      </c>
      <c r="G1636" s="46">
        <v>4469.6400000000003</v>
      </c>
      <c r="H1636" s="16">
        <f>IFERROR(VLOOKUP(E1636,'Promociones Vigentes'!A:B,2,),"")</f>
        <v>35</v>
      </c>
      <c r="I1636" s="16">
        <f>IFERROR(VLOOKUP(E1636,'Promociones Vigentes'!A:C,3,),"")</f>
        <v>0</v>
      </c>
      <c r="J1636" s="20">
        <f t="shared" si="50"/>
        <v>2971.2930000000001</v>
      </c>
      <c r="K1636" s="20">
        <f t="shared" si="51"/>
        <v>2905.2660000000001</v>
      </c>
      <c r="L1636" s="16" t="str">
        <f>IFERROR(VLOOKUP(E1636,'Promociones Vigentes'!A:D,4,),"")</f>
        <v>18/03/2024-23/04/2024</v>
      </c>
    </row>
    <row r="1637" spans="1:12" x14ac:dyDescent="0.3">
      <c r="A1637" s="105" t="s">
        <v>737</v>
      </c>
      <c r="B1637" s="105" t="s">
        <v>159</v>
      </c>
      <c r="C1637" s="47">
        <v>7891010568757</v>
      </c>
      <c r="D1637" s="106">
        <v>24</v>
      </c>
      <c r="E1637" s="106" t="s">
        <v>2595</v>
      </c>
      <c r="F1637" s="46">
        <v>4571.22</v>
      </c>
      <c r="G1637" s="46">
        <v>4469.6400000000003</v>
      </c>
      <c r="H1637" s="16">
        <f>IFERROR(VLOOKUP(E1637,'Promociones Vigentes'!A:B,2,),"")</f>
        <v>35</v>
      </c>
      <c r="I1637" s="16">
        <f>IFERROR(VLOOKUP(E1637,'Promociones Vigentes'!A:C,3,),"")</f>
        <v>0</v>
      </c>
      <c r="J1637" s="20">
        <f t="shared" si="50"/>
        <v>2971.2930000000001</v>
      </c>
      <c r="K1637" s="20">
        <f t="shared" si="51"/>
        <v>2905.2660000000001</v>
      </c>
      <c r="L1637" s="16" t="str">
        <f>IFERROR(VLOOKUP(E1637,'Promociones Vigentes'!A:D,4,),"")</f>
        <v>18/03/2024-23/04/2024</v>
      </c>
    </row>
    <row r="1638" spans="1:12" x14ac:dyDescent="0.3">
      <c r="A1638" s="105" t="s">
        <v>737</v>
      </c>
      <c r="B1638" s="105" t="s">
        <v>1114</v>
      </c>
      <c r="C1638" s="47">
        <v>7891010009250</v>
      </c>
      <c r="D1638" s="106">
        <v>6</v>
      </c>
      <c r="E1638" s="106" t="s">
        <v>3077</v>
      </c>
      <c r="F1638" s="46">
        <v>3806.98</v>
      </c>
      <c r="G1638" s="46">
        <v>3637.78</v>
      </c>
      <c r="H1638" s="16" t="str">
        <f>IFERROR(VLOOKUP(E1638,'Promociones Vigentes'!A:B,2,),"")</f>
        <v/>
      </c>
      <c r="I1638" s="16" t="str">
        <f>IFERROR(VLOOKUP(E1638,'Promociones Vigentes'!A:C,3,),"")</f>
        <v/>
      </c>
      <c r="J1638" s="20">
        <f t="shared" si="50"/>
        <v>3806.98</v>
      </c>
      <c r="K1638" s="20">
        <f t="shared" si="51"/>
        <v>3637.78</v>
      </c>
      <c r="L1638" s="16" t="str">
        <f>IFERROR(VLOOKUP(E1638,'Promociones Vigentes'!A:D,4,),"")</f>
        <v/>
      </c>
    </row>
    <row r="1639" spans="1:12" x14ac:dyDescent="0.3">
      <c r="A1639" s="105" t="s">
        <v>737</v>
      </c>
      <c r="B1639" s="105" t="s">
        <v>159</v>
      </c>
      <c r="C1639" s="47">
        <v>7891010245382</v>
      </c>
      <c r="D1639" s="106">
        <v>12</v>
      </c>
      <c r="E1639" s="106" t="s">
        <v>1315</v>
      </c>
      <c r="F1639" s="46">
        <v>3911.31</v>
      </c>
      <c r="G1639" s="46">
        <v>3737.47</v>
      </c>
      <c r="H1639" s="16" t="str">
        <f>IFERROR(VLOOKUP(E1639,'Promociones Vigentes'!A:B,2,),"")</f>
        <v/>
      </c>
      <c r="I1639" s="16" t="str">
        <f>IFERROR(VLOOKUP(E1639,'Promociones Vigentes'!A:C,3,),"")</f>
        <v/>
      </c>
      <c r="J1639" s="20">
        <f t="shared" si="50"/>
        <v>3911.31</v>
      </c>
      <c r="K1639" s="20">
        <f t="shared" si="51"/>
        <v>3737.47</v>
      </c>
      <c r="L1639" s="16" t="str">
        <f>IFERROR(VLOOKUP(E1639,'Promociones Vigentes'!A:D,4,),"")</f>
        <v/>
      </c>
    </row>
    <row r="1640" spans="1:12" x14ac:dyDescent="0.3">
      <c r="A1640" s="105" t="s">
        <v>737</v>
      </c>
      <c r="B1640" s="105" t="s">
        <v>159</v>
      </c>
      <c r="C1640" s="47">
        <v>7891010247324</v>
      </c>
      <c r="D1640" s="106">
        <v>24</v>
      </c>
      <c r="E1640" s="106" t="s">
        <v>1517</v>
      </c>
      <c r="F1640" s="46">
        <v>3113.79</v>
      </c>
      <c r="G1640" s="46">
        <v>3044.6</v>
      </c>
      <c r="H1640" s="16">
        <f>IFERROR(VLOOKUP(E1640,'Promociones Vigentes'!A:B,2,),"")</f>
        <v>35</v>
      </c>
      <c r="I1640" s="16">
        <f>IFERROR(VLOOKUP(E1640,'Promociones Vigentes'!A:C,3,),"")</f>
        <v>0</v>
      </c>
      <c r="J1640" s="20">
        <f t="shared" si="50"/>
        <v>2023.9635000000001</v>
      </c>
      <c r="K1640" s="20">
        <f t="shared" si="51"/>
        <v>1978.99</v>
      </c>
      <c r="L1640" s="16" t="str">
        <f>IFERROR(VLOOKUP(E1640,'Promociones Vigentes'!A:D,4,),"")</f>
        <v>18/03/2024-23/04/2024</v>
      </c>
    </row>
    <row r="1641" spans="1:12" x14ac:dyDescent="0.3">
      <c r="A1641" s="105" t="s">
        <v>737</v>
      </c>
      <c r="B1641" s="105" t="s">
        <v>159</v>
      </c>
      <c r="C1641" s="47">
        <v>7790010002493</v>
      </c>
      <c r="D1641" s="106">
        <v>12</v>
      </c>
      <c r="E1641" s="106" t="s">
        <v>2494</v>
      </c>
      <c r="F1641" s="46">
        <v>1820.7</v>
      </c>
      <c r="G1641" s="46">
        <v>1734</v>
      </c>
      <c r="H1641" s="16" t="str">
        <f>IFERROR(VLOOKUP(E1641,'Promociones Vigentes'!A:B,2,),"")</f>
        <v/>
      </c>
      <c r="I1641" s="16" t="str">
        <f>IFERROR(VLOOKUP(E1641,'Promociones Vigentes'!A:C,3,),"")</f>
        <v/>
      </c>
      <c r="J1641" s="20">
        <f t="shared" si="50"/>
        <v>1820.7</v>
      </c>
      <c r="K1641" s="20">
        <f t="shared" si="51"/>
        <v>1734</v>
      </c>
      <c r="L1641" s="16" t="str">
        <f>IFERROR(VLOOKUP(E1641,'Promociones Vigentes'!A:D,4,),"")</f>
        <v/>
      </c>
    </row>
    <row r="1642" spans="1:12" x14ac:dyDescent="0.3">
      <c r="A1642" s="105" t="s">
        <v>737</v>
      </c>
      <c r="B1642" s="105" t="s">
        <v>159</v>
      </c>
      <c r="C1642" s="47">
        <v>7790010002509</v>
      </c>
      <c r="D1642" s="106">
        <v>12</v>
      </c>
      <c r="E1642" s="106" t="s">
        <v>3131</v>
      </c>
      <c r="F1642" s="46">
        <v>3213</v>
      </c>
      <c r="G1642" s="46">
        <v>3060</v>
      </c>
      <c r="H1642" s="16" t="str">
        <f>IFERROR(VLOOKUP(E1642,'Promociones Vigentes'!A:B,2,),"")</f>
        <v/>
      </c>
      <c r="I1642" s="16" t="str">
        <f>IFERROR(VLOOKUP(E1642,'Promociones Vigentes'!A:C,3,),"")</f>
        <v/>
      </c>
      <c r="J1642" s="20">
        <f t="shared" si="50"/>
        <v>3213</v>
      </c>
      <c r="K1642" s="20">
        <f t="shared" si="51"/>
        <v>3060</v>
      </c>
      <c r="L1642" s="16" t="str">
        <f>IFERROR(VLOOKUP(E1642,'Promociones Vigentes'!A:D,4,),"")</f>
        <v/>
      </c>
    </row>
    <row r="1643" spans="1:12" x14ac:dyDescent="0.3">
      <c r="A1643" s="105" t="s">
        <v>737</v>
      </c>
      <c r="B1643" s="105" t="s">
        <v>159</v>
      </c>
      <c r="C1643" s="47">
        <v>7790010002516</v>
      </c>
      <c r="D1643" s="106">
        <v>12</v>
      </c>
      <c r="E1643" s="106" t="s">
        <v>2495</v>
      </c>
      <c r="F1643" s="46">
        <v>1820.7</v>
      </c>
      <c r="G1643" s="46">
        <v>1734</v>
      </c>
      <c r="H1643" s="16" t="str">
        <f>IFERROR(VLOOKUP(E1643,'Promociones Vigentes'!A:B,2,),"")</f>
        <v/>
      </c>
      <c r="I1643" s="16" t="str">
        <f>IFERROR(VLOOKUP(E1643,'Promociones Vigentes'!A:C,3,),"")</f>
        <v/>
      </c>
      <c r="J1643" s="20">
        <f t="shared" si="50"/>
        <v>1820.7</v>
      </c>
      <c r="K1643" s="20">
        <f t="shared" si="51"/>
        <v>1734</v>
      </c>
      <c r="L1643" s="16" t="str">
        <f>IFERROR(VLOOKUP(E1643,'Promociones Vigentes'!A:D,4,),"")</f>
        <v/>
      </c>
    </row>
    <row r="1644" spans="1:12" x14ac:dyDescent="0.3">
      <c r="A1644" s="105" t="s">
        <v>737</v>
      </c>
      <c r="B1644" s="105" t="s">
        <v>159</v>
      </c>
      <c r="C1644" s="47">
        <v>7790010002523</v>
      </c>
      <c r="D1644" s="106">
        <v>12</v>
      </c>
      <c r="E1644" s="106" t="s">
        <v>3132</v>
      </c>
      <c r="F1644" s="46">
        <v>3213</v>
      </c>
      <c r="G1644" s="46">
        <v>3060</v>
      </c>
      <c r="H1644" s="16" t="str">
        <f>IFERROR(VLOOKUP(E1644,'Promociones Vigentes'!A:B,2,),"")</f>
        <v/>
      </c>
      <c r="I1644" s="16" t="str">
        <f>IFERROR(VLOOKUP(E1644,'Promociones Vigentes'!A:C,3,),"")</f>
        <v/>
      </c>
      <c r="J1644" s="20">
        <f t="shared" si="50"/>
        <v>3213</v>
      </c>
      <c r="K1644" s="20">
        <f t="shared" si="51"/>
        <v>3060</v>
      </c>
      <c r="L1644" s="16" t="str">
        <f>IFERROR(VLOOKUP(E1644,'Promociones Vigentes'!A:D,4,),"")</f>
        <v/>
      </c>
    </row>
    <row r="1645" spans="1:12" x14ac:dyDescent="0.3">
      <c r="A1645" s="105" t="s">
        <v>737</v>
      </c>
      <c r="B1645" s="105" t="s">
        <v>159</v>
      </c>
      <c r="C1645" s="47">
        <v>7790010002592</v>
      </c>
      <c r="D1645" s="106">
        <v>12</v>
      </c>
      <c r="E1645" s="106" t="s">
        <v>2410</v>
      </c>
      <c r="F1645" s="46">
        <v>3213</v>
      </c>
      <c r="G1645" s="46">
        <v>3060</v>
      </c>
      <c r="H1645" s="16" t="str">
        <f>IFERROR(VLOOKUP(E1645,'Promociones Vigentes'!A:B,2,),"")</f>
        <v/>
      </c>
      <c r="I1645" s="16" t="str">
        <f>IFERROR(VLOOKUP(E1645,'Promociones Vigentes'!A:C,3,),"")</f>
        <v/>
      </c>
      <c r="J1645" s="20">
        <f t="shared" si="50"/>
        <v>3213</v>
      </c>
      <c r="K1645" s="20">
        <f t="shared" si="51"/>
        <v>3060</v>
      </c>
      <c r="L1645" s="16" t="str">
        <f>IFERROR(VLOOKUP(E1645,'Promociones Vigentes'!A:D,4,),"")</f>
        <v/>
      </c>
    </row>
    <row r="1646" spans="1:12" x14ac:dyDescent="0.3">
      <c r="A1646" s="105" t="s">
        <v>737</v>
      </c>
      <c r="B1646" s="105" t="s">
        <v>159</v>
      </c>
      <c r="C1646" s="47">
        <v>7891010255145</v>
      </c>
      <c r="D1646" s="106">
        <v>12</v>
      </c>
      <c r="E1646" s="106" t="s">
        <v>2081</v>
      </c>
      <c r="F1646" s="46">
        <v>3535.36</v>
      </c>
      <c r="G1646" s="46">
        <v>3378.23</v>
      </c>
      <c r="H1646" s="16" t="str">
        <f>IFERROR(VLOOKUP(E1646,'Promociones Vigentes'!A:B,2,),"")</f>
        <v/>
      </c>
      <c r="I1646" s="16" t="str">
        <f>IFERROR(VLOOKUP(E1646,'Promociones Vigentes'!A:C,3,),"")</f>
        <v/>
      </c>
      <c r="J1646" s="20">
        <f t="shared" si="50"/>
        <v>3535.36</v>
      </c>
      <c r="K1646" s="20">
        <f t="shared" si="51"/>
        <v>3378.23</v>
      </c>
      <c r="L1646" s="16" t="str">
        <f>IFERROR(VLOOKUP(E1646,'Promociones Vigentes'!A:D,4,),"")</f>
        <v/>
      </c>
    </row>
    <row r="1647" spans="1:12" x14ac:dyDescent="0.3">
      <c r="A1647" s="105" t="s">
        <v>737</v>
      </c>
      <c r="B1647" s="105" t="s">
        <v>159</v>
      </c>
      <c r="C1647" s="47">
        <v>7891010255213</v>
      </c>
      <c r="D1647" s="106">
        <v>12</v>
      </c>
      <c r="E1647" s="106" t="s">
        <v>1898</v>
      </c>
      <c r="F1647" s="46">
        <v>3547.35</v>
      </c>
      <c r="G1647" s="46">
        <v>3389.68</v>
      </c>
      <c r="H1647" s="16" t="str">
        <f>IFERROR(VLOOKUP(E1647,'Promociones Vigentes'!A:B,2,),"")</f>
        <v/>
      </c>
      <c r="I1647" s="16" t="str">
        <f>IFERROR(VLOOKUP(E1647,'Promociones Vigentes'!A:C,3,),"")</f>
        <v/>
      </c>
      <c r="J1647" s="20">
        <f t="shared" si="50"/>
        <v>3547.35</v>
      </c>
      <c r="K1647" s="20">
        <f t="shared" si="51"/>
        <v>3389.68</v>
      </c>
      <c r="L1647" s="16" t="str">
        <f>IFERROR(VLOOKUP(E1647,'Promociones Vigentes'!A:D,4,),"")</f>
        <v/>
      </c>
    </row>
    <row r="1648" spans="1:12" x14ac:dyDescent="0.3">
      <c r="A1648" s="105" t="s">
        <v>737</v>
      </c>
      <c r="B1648" s="105" t="s">
        <v>159</v>
      </c>
      <c r="C1648" s="47">
        <v>7891010255220</v>
      </c>
      <c r="D1648" s="106">
        <v>12</v>
      </c>
      <c r="E1648" s="106" t="s">
        <v>2496</v>
      </c>
      <c r="F1648" s="46">
        <v>3911.28</v>
      </c>
      <c r="G1648" s="46">
        <v>3737.45</v>
      </c>
      <c r="H1648" s="16" t="str">
        <f>IFERROR(VLOOKUP(E1648,'Promociones Vigentes'!A:B,2,),"")</f>
        <v/>
      </c>
      <c r="I1648" s="16" t="str">
        <f>IFERROR(VLOOKUP(E1648,'Promociones Vigentes'!A:C,3,),"")</f>
        <v/>
      </c>
      <c r="J1648" s="20">
        <f t="shared" si="50"/>
        <v>3911.28</v>
      </c>
      <c r="K1648" s="20">
        <f t="shared" si="51"/>
        <v>3737.45</v>
      </c>
      <c r="L1648" s="16" t="str">
        <f>IFERROR(VLOOKUP(E1648,'Promociones Vigentes'!A:D,4,),"")</f>
        <v/>
      </c>
    </row>
    <row r="1649" spans="1:12" x14ac:dyDescent="0.3">
      <c r="A1649" s="105" t="s">
        <v>737</v>
      </c>
      <c r="B1649" s="105" t="s">
        <v>159</v>
      </c>
      <c r="C1649" s="47">
        <v>7790010002943</v>
      </c>
      <c r="D1649" s="106">
        <v>12</v>
      </c>
      <c r="E1649" s="106" t="s">
        <v>1838</v>
      </c>
      <c r="F1649" s="46">
        <v>4213.4399999999996</v>
      </c>
      <c r="G1649" s="46">
        <v>4026.17</v>
      </c>
      <c r="H1649" s="16" t="str">
        <f>IFERROR(VLOOKUP(E1649,'Promociones Vigentes'!A:B,2,),"")</f>
        <v/>
      </c>
      <c r="I1649" s="16" t="str">
        <f>IFERROR(VLOOKUP(E1649,'Promociones Vigentes'!A:C,3,),"")</f>
        <v/>
      </c>
      <c r="J1649" s="20">
        <f t="shared" si="50"/>
        <v>4213.4399999999996</v>
      </c>
      <c r="K1649" s="20">
        <f t="shared" si="51"/>
        <v>4026.17</v>
      </c>
      <c r="L1649" s="16" t="str">
        <f>IFERROR(VLOOKUP(E1649,'Promociones Vigentes'!A:D,4,),"")</f>
        <v/>
      </c>
    </row>
    <row r="1650" spans="1:12" x14ac:dyDescent="0.3">
      <c r="A1650" s="105" t="s">
        <v>737</v>
      </c>
      <c r="B1650" s="105" t="s">
        <v>159</v>
      </c>
      <c r="C1650" s="47">
        <v>7790010002936</v>
      </c>
      <c r="D1650" s="106">
        <v>12</v>
      </c>
      <c r="E1650" s="106" t="s">
        <v>1839</v>
      </c>
      <c r="F1650" s="46">
        <v>5465.78</v>
      </c>
      <c r="G1650" s="46">
        <v>5222.8599999999997</v>
      </c>
      <c r="H1650" s="16" t="str">
        <f>IFERROR(VLOOKUP(E1650,'Promociones Vigentes'!A:B,2,),"")</f>
        <v/>
      </c>
      <c r="I1650" s="16" t="str">
        <f>IFERROR(VLOOKUP(E1650,'Promociones Vigentes'!A:C,3,),"")</f>
        <v/>
      </c>
      <c r="J1650" s="20">
        <f t="shared" si="50"/>
        <v>5465.78</v>
      </c>
      <c r="K1650" s="20">
        <f t="shared" si="51"/>
        <v>5222.8599999999997</v>
      </c>
      <c r="L1650" s="16" t="str">
        <f>IFERROR(VLOOKUP(E1650,'Promociones Vigentes'!A:D,4,),"")</f>
        <v/>
      </c>
    </row>
    <row r="1651" spans="1:12" x14ac:dyDescent="0.3">
      <c r="A1651" s="105" t="s">
        <v>737</v>
      </c>
      <c r="B1651" s="105" t="s">
        <v>159</v>
      </c>
      <c r="C1651" s="47">
        <v>7790010002929</v>
      </c>
      <c r="D1651" s="106">
        <v>12</v>
      </c>
      <c r="E1651" s="106" t="s">
        <v>2411</v>
      </c>
      <c r="F1651" s="46">
        <v>3190.12</v>
      </c>
      <c r="G1651" s="46">
        <v>3048.34</v>
      </c>
      <c r="H1651" s="16" t="str">
        <f>IFERROR(VLOOKUP(E1651,'Promociones Vigentes'!A:B,2,),"")</f>
        <v/>
      </c>
      <c r="I1651" s="16" t="str">
        <f>IFERROR(VLOOKUP(E1651,'Promociones Vigentes'!A:C,3,),"")</f>
        <v/>
      </c>
      <c r="J1651" s="20">
        <f t="shared" si="50"/>
        <v>3190.12</v>
      </c>
      <c r="K1651" s="20">
        <f t="shared" si="51"/>
        <v>3048.34</v>
      </c>
      <c r="L1651" s="16" t="str">
        <f>IFERROR(VLOOKUP(E1651,'Promociones Vigentes'!A:D,4,),"")</f>
        <v/>
      </c>
    </row>
    <row r="1652" spans="1:12" x14ac:dyDescent="0.3">
      <c r="A1652" s="105" t="s">
        <v>737</v>
      </c>
      <c r="B1652" s="105" t="s">
        <v>159</v>
      </c>
      <c r="C1652" s="47">
        <v>7790010002912</v>
      </c>
      <c r="D1652" s="106">
        <v>12</v>
      </c>
      <c r="E1652" s="106" t="s">
        <v>2412</v>
      </c>
      <c r="F1652" s="46">
        <v>5412.48</v>
      </c>
      <c r="G1652" s="46">
        <v>5171.92</v>
      </c>
      <c r="H1652" s="16" t="str">
        <f>IFERROR(VLOOKUP(E1652,'Promociones Vigentes'!A:B,2,),"")</f>
        <v/>
      </c>
      <c r="I1652" s="16" t="str">
        <f>IFERROR(VLOOKUP(E1652,'Promociones Vigentes'!A:C,3,),"")</f>
        <v/>
      </c>
      <c r="J1652" s="20">
        <f t="shared" si="50"/>
        <v>5412.48</v>
      </c>
      <c r="K1652" s="20">
        <f t="shared" si="51"/>
        <v>5171.92</v>
      </c>
      <c r="L1652" s="16" t="str">
        <f>IFERROR(VLOOKUP(E1652,'Promociones Vigentes'!A:D,4,),"")</f>
        <v/>
      </c>
    </row>
    <row r="1653" spans="1:12" x14ac:dyDescent="0.3">
      <c r="A1653" s="105" t="s">
        <v>737</v>
      </c>
      <c r="B1653" s="105" t="s">
        <v>159</v>
      </c>
      <c r="C1653" s="47">
        <v>7702031604143</v>
      </c>
      <c r="D1653" s="106">
        <v>12</v>
      </c>
      <c r="E1653" s="106" t="s">
        <v>3042</v>
      </c>
      <c r="F1653" s="46">
        <v>3752.04</v>
      </c>
      <c r="G1653" s="46">
        <v>3585.28</v>
      </c>
      <c r="H1653" s="16" t="str">
        <f>IFERROR(VLOOKUP(E1653,'Promociones Vigentes'!A:B,2,),"")</f>
        <v/>
      </c>
      <c r="I1653" s="16" t="str">
        <f>IFERROR(VLOOKUP(E1653,'Promociones Vigentes'!A:C,3,),"")</f>
        <v/>
      </c>
      <c r="J1653" s="20">
        <f t="shared" si="50"/>
        <v>3752.04</v>
      </c>
      <c r="K1653" s="20">
        <f t="shared" si="51"/>
        <v>3585.28</v>
      </c>
      <c r="L1653" s="16" t="str">
        <f>IFERROR(VLOOKUP(E1653,'Promociones Vigentes'!A:D,4,),"")</f>
        <v/>
      </c>
    </row>
    <row r="1654" spans="1:12" x14ac:dyDescent="0.3">
      <c r="A1654" s="105" t="s">
        <v>737</v>
      </c>
      <c r="B1654" s="105" t="s">
        <v>159</v>
      </c>
      <c r="C1654" s="47">
        <v>7790010002998</v>
      </c>
      <c r="D1654" s="106">
        <v>12</v>
      </c>
      <c r="E1654" s="106" t="s">
        <v>2413</v>
      </c>
      <c r="F1654" s="46">
        <v>3215.82</v>
      </c>
      <c r="G1654" s="46">
        <v>3072.88</v>
      </c>
      <c r="H1654" s="16">
        <f>IFERROR(VLOOKUP(E1654,'Promociones Vigentes'!A:B,2,),"")</f>
        <v>20</v>
      </c>
      <c r="I1654" s="16">
        <f>IFERROR(VLOOKUP(E1654,'Promociones Vigentes'!A:C,3,),"")</f>
        <v>0</v>
      </c>
      <c r="J1654" s="20">
        <f t="shared" si="50"/>
        <v>2572.6559999999999</v>
      </c>
      <c r="K1654" s="20">
        <f t="shared" si="51"/>
        <v>2458.3040000000001</v>
      </c>
      <c r="L1654" s="16" t="str">
        <f>IFERROR(VLOOKUP(E1654,'Promociones Vigentes'!A:D,4,),"")</f>
        <v>01/03/2024-31/03/2024</v>
      </c>
    </row>
    <row r="1655" spans="1:12" x14ac:dyDescent="0.3">
      <c r="A1655" s="105" t="s">
        <v>737</v>
      </c>
      <c r="B1655" s="105" t="s">
        <v>159</v>
      </c>
      <c r="C1655" s="47">
        <v>7790010002967</v>
      </c>
      <c r="D1655" s="106">
        <v>12</v>
      </c>
      <c r="E1655" s="106" t="s">
        <v>2546</v>
      </c>
      <c r="F1655" s="46">
        <v>5024.7</v>
      </c>
      <c r="G1655" s="46">
        <v>4801.38</v>
      </c>
      <c r="H1655" s="16">
        <f>IFERROR(VLOOKUP(E1655,'Promociones Vigentes'!A:B,2,),"")</f>
        <v>20</v>
      </c>
      <c r="I1655" s="16">
        <f>IFERROR(VLOOKUP(E1655,'Promociones Vigentes'!A:C,3,),"")</f>
        <v>0</v>
      </c>
      <c r="J1655" s="20">
        <f t="shared" si="50"/>
        <v>4019.7599999999998</v>
      </c>
      <c r="K1655" s="20">
        <f t="shared" si="51"/>
        <v>3841.1040000000003</v>
      </c>
      <c r="L1655" s="16" t="str">
        <f>IFERROR(VLOOKUP(E1655,'Promociones Vigentes'!A:D,4,),"")</f>
        <v>01/03/2024-31/03/2024</v>
      </c>
    </row>
    <row r="1656" spans="1:12" x14ac:dyDescent="0.3">
      <c r="A1656" s="105" t="s">
        <v>737</v>
      </c>
      <c r="B1656" s="105" t="s">
        <v>159</v>
      </c>
      <c r="C1656" s="47">
        <v>7790010002974</v>
      </c>
      <c r="D1656" s="106">
        <v>12</v>
      </c>
      <c r="E1656" s="106" t="s">
        <v>2559</v>
      </c>
      <c r="F1656" s="46">
        <v>3215.82</v>
      </c>
      <c r="G1656" s="46">
        <v>3072.88</v>
      </c>
      <c r="H1656" s="16" t="str">
        <f>IFERROR(VLOOKUP(E1656,'Promociones Vigentes'!A:B,2,),"")</f>
        <v/>
      </c>
      <c r="I1656" s="16" t="str">
        <f>IFERROR(VLOOKUP(E1656,'Promociones Vigentes'!A:C,3,),"")</f>
        <v/>
      </c>
      <c r="J1656" s="20">
        <f t="shared" si="50"/>
        <v>3215.82</v>
      </c>
      <c r="K1656" s="20">
        <f t="shared" si="51"/>
        <v>3072.88</v>
      </c>
      <c r="L1656" s="16" t="str">
        <f>IFERROR(VLOOKUP(E1656,'Promociones Vigentes'!A:D,4,),"")</f>
        <v/>
      </c>
    </row>
    <row r="1657" spans="1:12" x14ac:dyDescent="0.3">
      <c r="A1657" s="105" t="s">
        <v>737</v>
      </c>
      <c r="B1657" s="105" t="s">
        <v>1114</v>
      </c>
      <c r="C1657" s="47">
        <v>7891010253844</v>
      </c>
      <c r="D1657" s="106">
        <v>6</v>
      </c>
      <c r="E1657" s="106" t="s">
        <v>3078</v>
      </c>
      <c r="F1657" s="46">
        <v>4502.74</v>
      </c>
      <c r="G1657" s="46">
        <v>4302.62</v>
      </c>
      <c r="H1657" s="16" t="str">
        <f>IFERROR(VLOOKUP(E1657,'Promociones Vigentes'!A:B,2,),"")</f>
        <v/>
      </c>
      <c r="I1657" s="16" t="str">
        <f>IFERROR(VLOOKUP(E1657,'Promociones Vigentes'!A:C,3,),"")</f>
        <v/>
      </c>
      <c r="J1657" s="20">
        <f t="shared" si="50"/>
        <v>4502.74</v>
      </c>
      <c r="K1657" s="20">
        <f t="shared" si="51"/>
        <v>4302.62</v>
      </c>
      <c r="L1657" s="16" t="str">
        <f>IFERROR(VLOOKUP(E1657,'Promociones Vigentes'!A:D,4,),"")</f>
        <v/>
      </c>
    </row>
    <row r="1658" spans="1:12" x14ac:dyDescent="0.3">
      <c r="A1658" s="105" t="s">
        <v>737</v>
      </c>
      <c r="B1658" s="105" t="s">
        <v>159</v>
      </c>
      <c r="C1658" s="47">
        <v>7790010002981</v>
      </c>
      <c r="D1658" s="106">
        <v>12</v>
      </c>
      <c r="E1658" s="106" t="s">
        <v>2414</v>
      </c>
      <c r="F1658" s="46">
        <v>5024.7299999999996</v>
      </c>
      <c r="G1658" s="46">
        <v>4801.41</v>
      </c>
      <c r="H1658" s="16" t="str">
        <f>IFERROR(VLOOKUP(E1658,'Promociones Vigentes'!A:B,2,),"")</f>
        <v/>
      </c>
      <c r="I1658" s="16" t="str">
        <f>IFERROR(VLOOKUP(E1658,'Promociones Vigentes'!A:C,3,),"")</f>
        <v/>
      </c>
      <c r="J1658" s="20">
        <f t="shared" si="50"/>
        <v>5024.7299999999996</v>
      </c>
      <c r="K1658" s="20">
        <f t="shared" si="51"/>
        <v>4801.41</v>
      </c>
      <c r="L1658" s="16" t="str">
        <f>IFERROR(VLOOKUP(E1658,'Promociones Vigentes'!A:D,4,),"")</f>
        <v/>
      </c>
    </row>
    <row r="1659" spans="1:12" x14ac:dyDescent="0.3">
      <c r="A1659" s="105" t="s">
        <v>737</v>
      </c>
      <c r="B1659" s="105" t="s">
        <v>159</v>
      </c>
      <c r="C1659" s="47">
        <v>7891010035976</v>
      </c>
      <c r="D1659" s="106">
        <v>72</v>
      </c>
      <c r="E1659" s="106" t="s">
        <v>2936</v>
      </c>
      <c r="F1659" s="46">
        <v>999.32</v>
      </c>
      <c r="G1659" s="46">
        <v>954.91</v>
      </c>
      <c r="H1659" s="16" t="str">
        <f>IFERROR(VLOOKUP(E1659,'Promociones Vigentes'!A:B,2,),"")</f>
        <v/>
      </c>
      <c r="I1659" s="16" t="str">
        <f>IFERROR(VLOOKUP(E1659,'Promociones Vigentes'!A:C,3,),"")</f>
        <v/>
      </c>
      <c r="J1659" s="20">
        <f t="shared" si="50"/>
        <v>999.32</v>
      </c>
      <c r="K1659" s="20">
        <f t="shared" si="51"/>
        <v>954.91</v>
      </c>
      <c r="L1659" s="16" t="str">
        <f>IFERROR(VLOOKUP(E1659,'Promociones Vigentes'!A:D,4,),"")</f>
        <v/>
      </c>
    </row>
    <row r="1660" spans="1:12" x14ac:dyDescent="0.3">
      <c r="A1660" s="105" t="s">
        <v>737</v>
      </c>
      <c r="B1660" s="105" t="s">
        <v>1114</v>
      </c>
      <c r="C1660" s="47">
        <v>70501051054</v>
      </c>
      <c r="D1660" s="106">
        <v>6</v>
      </c>
      <c r="E1660" s="106" t="s">
        <v>3079</v>
      </c>
      <c r="F1660" s="46">
        <v>3592.54</v>
      </c>
      <c r="G1660" s="46">
        <v>3432.87</v>
      </c>
      <c r="H1660" s="16" t="str">
        <f>IFERROR(VLOOKUP(E1660,'Promociones Vigentes'!A:B,2,),"")</f>
        <v/>
      </c>
      <c r="I1660" s="16" t="str">
        <f>IFERROR(VLOOKUP(E1660,'Promociones Vigentes'!A:C,3,),"")</f>
        <v/>
      </c>
      <c r="J1660" s="20">
        <f t="shared" si="50"/>
        <v>3592.54</v>
      </c>
      <c r="K1660" s="20">
        <f t="shared" si="51"/>
        <v>3432.87</v>
      </c>
      <c r="L1660" s="16" t="str">
        <f>IFERROR(VLOOKUP(E1660,'Promociones Vigentes'!A:D,4,),"")</f>
        <v/>
      </c>
    </row>
    <row r="1661" spans="1:12" x14ac:dyDescent="0.3">
      <c r="A1661" s="105" t="s">
        <v>737</v>
      </c>
      <c r="B1661" s="105" t="s">
        <v>1114</v>
      </c>
      <c r="C1661" s="47">
        <v>70501053553</v>
      </c>
      <c r="D1661" s="106">
        <v>12</v>
      </c>
      <c r="E1661" s="106" t="s">
        <v>3080</v>
      </c>
      <c r="F1661" s="46">
        <v>3592.54</v>
      </c>
      <c r="G1661" s="46">
        <v>3432.87</v>
      </c>
      <c r="H1661" s="16" t="str">
        <f>IFERROR(VLOOKUP(E1661,'Promociones Vigentes'!A:B,2,),"")</f>
        <v/>
      </c>
      <c r="I1661" s="16" t="str">
        <f>IFERROR(VLOOKUP(E1661,'Promociones Vigentes'!A:C,3,),"")</f>
        <v/>
      </c>
      <c r="J1661" s="20">
        <f t="shared" si="50"/>
        <v>3592.54</v>
      </c>
      <c r="K1661" s="20">
        <f t="shared" si="51"/>
        <v>3432.87</v>
      </c>
      <c r="L1661" s="16" t="str">
        <f>IFERROR(VLOOKUP(E1661,'Promociones Vigentes'!A:D,4,),"")</f>
        <v/>
      </c>
    </row>
    <row r="1662" spans="1:12" x14ac:dyDescent="0.3">
      <c r="A1662" s="105" t="s">
        <v>737</v>
      </c>
      <c r="B1662" s="105" t="s">
        <v>159</v>
      </c>
      <c r="C1662" s="47">
        <v>7790010003063</v>
      </c>
      <c r="D1662" s="106">
        <v>12</v>
      </c>
      <c r="E1662" s="106" t="s">
        <v>2505</v>
      </c>
      <c r="F1662" s="46">
        <v>3287.26</v>
      </c>
      <c r="G1662" s="46">
        <v>3141.15</v>
      </c>
      <c r="H1662" s="16" t="str">
        <f>IFERROR(VLOOKUP(E1662,'Promociones Vigentes'!A:B,2,),"")</f>
        <v/>
      </c>
      <c r="I1662" s="16" t="str">
        <f>IFERROR(VLOOKUP(E1662,'Promociones Vigentes'!A:C,3,),"")</f>
        <v/>
      </c>
      <c r="J1662" s="20">
        <f t="shared" si="50"/>
        <v>3287.26</v>
      </c>
      <c r="K1662" s="20">
        <f t="shared" si="51"/>
        <v>3141.15</v>
      </c>
      <c r="L1662" s="16" t="str">
        <f>IFERROR(VLOOKUP(E1662,'Promociones Vigentes'!A:D,4,),"")</f>
        <v/>
      </c>
    </row>
    <row r="1663" spans="1:12" x14ac:dyDescent="0.3">
      <c r="A1663" s="105" t="s">
        <v>737</v>
      </c>
      <c r="B1663" s="105" t="s">
        <v>159</v>
      </c>
      <c r="C1663" s="47">
        <v>7790010003070</v>
      </c>
      <c r="D1663" s="106">
        <v>12</v>
      </c>
      <c r="E1663" s="106" t="s">
        <v>2506</v>
      </c>
      <c r="F1663" s="46">
        <v>6133.11</v>
      </c>
      <c r="G1663" s="46">
        <v>5860.52</v>
      </c>
      <c r="H1663" s="16" t="str">
        <f>IFERROR(VLOOKUP(E1663,'Promociones Vigentes'!A:B,2,),"")</f>
        <v/>
      </c>
      <c r="I1663" s="16" t="str">
        <f>IFERROR(VLOOKUP(E1663,'Promociones Vigentes'!A:C,3,),"")</f>
        <v/>
      </c>
      <c r="J1663" s="20">
        <f t="shared" si="50"/>
        <v>6133.11</v>
      </c>
      <c r="K1663" s="20">
        <f t="shared" si="51"/>
        <v>5860.52</v>
      </c>
      <c r="L1663" s="16" t="str">
        <f>IFERROR(VLOOKUP(E1663,'Promociones Vigentes'!A:D,4,),"")</f>
        <v/>
      </c>
    </row>
    <row r="1664" spans="1:12" x14ac:dyDescent="0.3">
      <c r="A1664" s="105" t="s">
        <v>737</v>
      </c>
      <c r="B1664" s="105" t="s">
        <v>159</v>
      </c>
      <c r="C1664" s="47">
        <v>7790010003162</v>
      </c>
      <c r="D1664" s="106">
        <v>12</v>
      </c>
      <c r="E1664" s="106" t="s">
        <v>2507</v>
      </c>
      <c r="F1664" s="46">
        <v>3287.26</v>
      </c>
      <c r="G1664" s="46">
        <v>3141.15</v>
      </c>
      <c r="H1664" s="16" t="str">
        <f>IFERROR(VLOOKUP(E1664,'Promociones Vigentes'!A:B,2,),"")</f>
        <v/>
      </c>
      <c r="I1664" s="16" t="str">
        <f>IFERROR(VLOOKUP(E1664,'Promociones Vigentes'!A:C,3,),"")</f>
        <v/>
      </c>
      <c r="J1664" s="20">
        <f t="shared" si="50"/>
        <v>3287.26</v>
      </c>
      <c r="K1664" s="20">
        <f t="shared" si="51"/>
        <v>3141.15</v>
      </c>
      <c r="L1664" s="16" t="str">
        <f>IFERROR(VLOOKUP(E1664,'Promociones Vigentes'!A:D,4,),"")</f>
        <v/>
      </c>
    </row>
    <row r="1665" spans="1:12" x14ac:dyDescent="0.3">
      <c r="A1665" s="105" t="s">
        <v>737</v>
      </c>
      <c r="B1665" s="105" t="s">
        <v>159</v>
      </c>
      <c r="C1665" s="47">
        <v>7790010003179</v>
      </c>
      <c r="D1665" s="106">
        <v>12</v>
      </c>
      <c r="E1665" s="106" t="s">
        <v>2508</v>
      </c>
      <c r="F1665" s="46">
        <v>6133.11</v>
      </c>
      <c r="G1665" s="46">
        <v>5860.52</v>
      </c>
      <c r="H1665" s="16" t="str">
        <f>IFERROR(VLOOKUP(E1665,'Promociones Vigentes'!A:B,2,),"")</f>
        <v/>
      </c>
      <c r="I1665" s="16" t="str">
        <f>IFERROR(VLOOKUP(E1665,'Promociones Vigentes'!A:C,3,),"")</f>
        <v/>
      </c>
      <c r="J1665" s="20">
        <f t="shared" si="50"/>
        <v>6133.11</v>
      </c>
      <c r="K1665" s="20">
        <f t="shared" si="51"/>
        <v>5860.52</v>
      </c>
      <c r="L1665" s="16" t="str">
        <f>IFERROR(VLOOKUP(E1665,'Promociones Vigentes'!A:D,4,),"")</f>
        <v/>
      </c>
    </row>
    <row r="1666" spans="1:12" x14ac:dyDescent="0.3">
      <c r="A1666" s="105" t="s">
        <v>737</v>
      </c>
      <c r="B1666" s="105" t="s">
        <v>159</v>
      </c>
      <c r="C1666" s="47">
        <v>7790010003193</v>
      </c>
      <c r="D1666" s="106">
        <v>12</v>
      </c>
      <c r="E1666" s="106" t="s">
        <v>2497</v>
      </c>
      <c r="F1666" s="46">
        <v>3360.9</v>
      </c>
      <c r="G1666" s="46">
        <v>3211.52</v>
      </c>
      <c r="H1666" s="16" t="str">
        <f>IFERROR(VLOOKUP(E1666,'Promociones Vigentes'!A:B,2,),"")</f>
        <v/>
      </c>
      <c r="I1666" s="16" t="str">
        <f>IFERROR(VLOOKUP(E1666,'Promociones Vigentes'!A:C,3,),"")</f>
        <v/>
      </c>
      <c r="J1666" s="20">
        <f t="shared" ref="J1666:J1729" si="52">IF(F1666="","",IF(H1666="",F1666,F1666-(F1666*H1666/100)))</f>
        <v>3360.9</v>
      </c>
      <c r="K1666" s="20">
        <f t="shared" ref="K1666:K1729" si="53">IF(G1666="","",IF(H1666="",G1666,G1666-(G1666*H1666/100)))</f>
        <v>3211.52</v>
      </c>
      <c r="L1666" s="16" t="str">
        <f>IFERROR(VLOOKUP(E1666,'Promociones Vigentes'!A:D,4,),"")</f>
        <v/>
      </c>
    </row>
    <row r="1667" spans="1:12" x14ac:dyDescent="0.3">
      <c r="A1667" s="105" t="s">
        <v>737</v>
      </c>
      <c r="B1667" s="105" t="s">
        <v>159</v>
      </c>
      <c r="C1667" s="47">
        <v>7790010003209</v>
      </c>
      <c r="D1667" s="106">
        <v>12</v>
      </c>
      <c r="E1667" s="106" t="s">
        <v>2547</v>
      </c>
      <c r="F1667" s="46">
        <v>3425.93</v>
      </c>
      <c r="G1667" s="46">
        <v>3273.66</v>
      </c>
      <c r="H1667" s="16">
        <f>IFERROR(VLOOKUP(E1667,'Promociones Vigentes'!A:B,2,),"")</f>
        <v>20</v>
      </c>
      <c r="I1667" s="16">
        <f>IFERROR(VLOOKUP(E1667,'Promociones Vigentes'!A:C,3,),"")</f>
        <v>0</v>
      </c>
      <c r="J1667" s="20">
        <f t="shared" si="52"/>
        <v>2740.7439999999997</v>
      </c>
      <c r="K1667" s="20">
        <f t="shared" si="53"/>
        <v>2618.9279999999999</v>
      </c>
      <c r="L1667" s="16" t="str">
        <f>IFERROR(VLOOKUP(E1667,'Promociones Vigentes'!A:D,4,),"")</f>
        <v>01/03/2024-31/03/2024</v>
      </c>
    </row>
    <row r="1668" spans="1:12" x14ac:dyDescent="0.3">
      <c r="A1668" s="105" t="s">
        <v>737</v>
      </c>
      <c r="B1668" s="105" t="s">
        <v>159</v>
      </c>
      <c r="C1668" s="47">
        <v>7790010003216</v>
      </c>
      <c r="D1668" s="106">
        <v>12</v>
      </c>
      <c r="E1668" s="106" t="s">
        <v>2596</v>
      </c>
      <c r="F1668" s="46">
        <v>3425.93</v>
      </c>
      <c r="G1668" s="46">
        <v>3273.66</v>
      </c>
      <c r="H1668" s="16">
        <f>IFERROR(VLOOKUP(E1668,'Promociones Vigentes'!A:B,2,),"")</f>
        <v>20</v>
      </c>
      <c r="I1668" s="16">
        <f>IFERROR(VLOOKUP(E1668,'Promociones Vigentes'!A:C,3,),"")</f>
        <v>0</v>
      </c>
      <c r="J1668" s="20">
        <f t="shared" si="52"/>
        <v>2740.7439999999997</v>
      </c>
      <c r="K1668" s="20">
        <f t="shared" si="53"/>
        <v>2618.9279999999999</v>
      </c>
      <c r="L1668" s="16" t="str">
        <f>IFERROR(VLOOKUP(E1668,'Promociones Vigentes'!A:D,4,),"")</f>
        <v>01/03/2024-31/03/2024</v>
      </c>
    </row>
    <row r="1669" spans="1:12" x14ac:dyDescent="0.3">
      <c r="A1669" s="105" t="s">
        <v>737</v>
      </c>
      <c r="B1669" s="105" t="s">
        <v>159</v>
      </c>
      <c r="C1669" s="47">
        <v>7790010003223</v>
      </c>
      <c r="D1669" s="106">
        <v>12</v>
      </c>
      <c r="E1669" s="106" t="s">
        <v>2655</v>
      </c>
      <c r="F1669" s="46">
        <v>5341.95</v>
      </c>
      <c r="G1669" s="46">
        <v>5104.54</v>
      </c>
      <c r="H1669" s="16" t="str">
        <f>IFERROR(VLOOKUP(E1669,'Promociones Vigentes'!A:B,2,),"")</f>
        <v/>
      </c>
      <c r="I1669" s="16" t="str">
        <f>IFERROR(VLOOKUP(E1669,'Promociones Vigentes'!A:C,3,),"")</f>
        <v/>
      </c>
      <c r="J1669" s="20">
        <f t="shared" si="52"/>
        <v>5341.95</v>
      </c>
      <c r="K1669" s="20">
        <f t="shared" si="53"/>
        <v>5104.54</v>
      </c>
      <c r="L1669" s="16" t="str">
        <f>IFERROR(VLOOKUP(E1669,'Promociones Vigentes'!A:D,4,),"")</f>
        <v/>
      </c>
    </row>
    <row r="1670" spans="1:12" x14ac:dyDescent="0.3">
      <c r="A1670" s="105" t="s">
        <v>737</v>
      </c>
      <c r="B1670" s="105" t="s">
        <v>159</v>
      </c>
      <c r="C1670" s="47">
        <v>7790010003230</v>
      </c>
      <c r="D1670" s="106">
        <v>12</v>
      </c>
      <c r="E1670" s="106" t="s">
        <v>2548</v>
      </c>
      <c r="F1670" s="46">
        <v>3425.93</v>
      </c>
      <c r="G1670" s="46">
        <v>3273.66</v>
      </c>
      <c r="H1670" s="16">
        <f>IFERROR(VLOOKUP(E1670,'Promociones Vigentes'!A:B,2,),"")</f>
        <v>20</v>
      </c>
      <c r="I1670" s="16">
        <f>IFERROR(VLOOKUP(E1670,'Promociones Vigentes'!A:C,3,),"")</f>
        <v>0</v>
      </c>
      <c r="J1670" s="20">
        <f t="shared" si="52"/>
        <v>2740.7439999999997</v>
      </c>
      <c r="K1670" s="20">
        <f t="shared" si="53"/>
        <v>2618.9279999999999</v>
      </c>
      <c r="L1670" s="16" t="str">
        <f>IFERROR(VLOOKUP(E1670,'Promociones Vigentes'!A:D,4,),"")</f>
        <v>01/03/2024-31/03/2024</v>
      </c>
    </row>
    <row r="1671" spans="1:12" x14ac:dyDescent="0.3">
      <c r="A1671" s="105" t="s">
        <v>737</v>
      </c>
      <c r="B1671" s="105" t="s">
        <v>159</v>
      </c>
      <c r="C1671" s="47">
        <v>7790010003247</v>
      </c>
      <c r="D1671" s="106">
        <v>12</v>
      </c>
      <c r="E1671" s="106" t="s">
        <v>2509</v>
      </c>
      <c r="F1671" s="46">
        <v>3195.12</v>
      </c>
      <c r="G1671" s="46">
        <v>3053.12</v>
      </c>
      <c r="H1671" s="16" t="str">
        <f>IFERROR(VLOOKUP(E1671,'Promociones Vigentes'!A:B,2,),"")</f>
        <v/>
      </c>
      <c r="I1671" s="16" t="str">
        <f>IFERROR(VLOOKUP(E1671,'Promociones Vigentes'!A:C,3,),"")</f>
        <v/>
      </c>
      <c r="J1671" s="20">
        <f t="shared" si="52"/>
        <v>3195.12</v>
      </c>
      <c r="K1671" s="20">
        <f t="shared" si="53"/>
        <v>3053.12</v>
      </c>
      <c r="L1671" s="16" t="str">
        <f>IFERROR(VLOOKUP(E1671,'Promociones Vigentes'!A:D,4,),"")</f>
        <v/>
      </c>
    </row>
    <row r="1672" spans="1:12" x14ac:dyDescent="0.3">
      <c r="A1672" s="105" t="s">
        <v>737</v>
      </c>
      <c r="B1672" s="105" t="s">
        <v>159</v>
      </c>
      <c r="C1672" s="47">
        <v>7790010003254</v>
      </c>
      <c r="D1672" s="106">
        <v>12</v>
      </c>
      <c r="E1672" s="106" t="s">
        <v>2510</v>
      </c>
      <c r="F1672" s="46">
        <v>5961.54</v>
      </c>
      <c r="G1672" s="46">
        <v>5696.59</v>
      </c>
      <c r="H1672" s="16" t="str">
        <f>IFERROR(VLOOKUP(E1672,'Promociones Vigentes'!A:B,2,),"")</f>
        <v/>
      </c>
      <c r="I1672" s="16" t="str">
        <f>IFERROR(VLOOKUP(E1672,'Promociones Vigentes'!A:C,3,),"")</f>
        <v/>
      </c>
      <c r="J1672" s="20">
        <f t="shared" si="52"/>
        <v>5961.54</v>
      </c>
      <c r="K1672" s="20">
        <f t="shared" si="53"/>
        <v>5696.59</v>
      </c>
      <c r="L1672" s="16" t="str">
        <f>IFERROR(VLOOKUP(E1672,'Promociones Vigentes'!A:D,4,),"")</f>
        <v/>
      </c>
    </row>
    <row r="1673" spans="1:12" x14ac:dyDescent="0.3">
      <c r="A1673" s="105" t="s">
        <v>737</v>
      </c>
      <c r="B1673" s="105" t="s">
        <v>159</v>
      </c>
      <c r="C1673" s="47">
        <v>7790010003261</v>
      </c>
      <c r="D1673" s="106">
        <v>12</v>
      </c>
      <c r="E1673" s="106" t="s">
        <v>2511</v>
      </c>
      <c r="F1673" s="46">
        <v>3195.12</v>
      </c>
      <c r="G1673" s="46">
        <v>3053.12</v>
      </c>
      <c r="H1673" s="16" t="str">
        <f>IFERROR(VLOOKUP(E1673,'Promociones Vigentes'!A:B,2,),"")</f>
        <v/>
      </c>
      <c r="I1673" s="16" t="str">
        <f>IFERROR(VLOOKUP(E1673,'Promociones Vigentes'!A:C,3,),"")</f>
        <v/>
      </c>
      <c r="J1673" s="20">
        <f t="shared" si="52"/>
        <v>3195.12</v>
      </c>
      <c r="K1673" s="20">
        <f t="shared" si="53"/>
        <v>3053.12</v>
      </c>
      <c r="L1673" s="16" t="str">
        <f>IFERROR(VLOOKUP(E1673,'Promociones Vigentes'!A:D,4,),"")</f>
        <v/>
      </c>
    </row>
    <row r="1674" spans="1:12" x14ac:dyDescent="0.3">
      <c r="A1674" s="105" t="s">
        <v>737</v>
      </c>
      <c r="B1674" s="105" t="s">
        <v>159</v>
      </c>
      <c r="C1674" s="47">
        <v>7790010003278</v>
      </c>
      <c r="D1674" s="106">
        <v>12</v>
      </c>
      <c r="E1674" s="106" t="s">
        <v>2512</v>
      </c>
      <c r="F1674" s="46">
        <v>5663.13</v>
      </c>
      <c r="G1674" s="46">
        <v>5411.44</v>
      </c>
      <c r="H1674" s="16" t="str">
        <f>IFERROR(VLOOKUP(E1674,'Promociones Vigentes'!A:B,2,),"")</f>
        <v/>
      </c>
      <c r="I1674" s="16" t="str">
        <f>IFERROR(VLOOKUP(E1674,'Promociones Vigentes'!A:C,3,),"")</f>
        <v/>
      </c>
      <c r="J1674" s="20">
        <f t="shared" si="52"/>
        <v>5663.13</v>
      </c>
      <c r="K1674" s="20">
        <f t="shared" si="53"/>
        <v>5411.44</v>
      </c>
      <c r="L1674" s="16" t="str">
        <f>IFERROR(VLOOKUP(E1674,'Promociones Vigentes'!A:D,4,),"")</f>
        <v/>
      </c>
    </row>
    <row r="1675" spans="1:12" x14ac:dyDescent="0.3">
      <c r="A1675" s="105" t="s">
        <v>737</v>
      </c>
      <c r="B1675" s="105" t="s">
        <v>159</v>
      </c>
      <c r="C1675" s="47">
        <v>7790010003285</v>
      </c>
      <c r="D1675" s="106">
        <v>12</v>
      </c>
      <c r="E1675" s="106" t="s">
        <v>2513</v>
      </c>
      <c r="F1675" s="46">
        <v>3425.93</v>
      </c>
      <c r="G1675" s="46">
        <v>3273.66</v>
      </c>
      <c r="H1675" s="16">
        <f>IFERROR(VLOOKUP(E1675,'Promociones Vigentes'!A:B,2,),"")</f>
        <v>20</v>
      </c>
      <c r="I1675" s="16">
        <f>IFERROR(VLOOKUP(E1675,'Promociones Vigentes'!A:C,3,),"")</f>
        <v>0</v>
      </c>
      <c r="J1675" s="20">
        <f t="shared" si="52"/>
        <v>2740.7439999999997</v>
      </c>
      <c r="K1675" s="20">
        <f t="shared" si="53"/>
        <v>2618.9279999999999</v>
      </c>
      <c r="L1675" s="16" t="str">
        <f>IFERROR(VLOOKUP(E1675,'Promociones Vigentes'!A:D,4,),"")</f>
        <v>01/03/2024-31/03/2024</v>
      </c>
    </row>
    <row r="1676" spans="1:12" x14ac:dyDescent="0.3">
      <c r="A1676" s="105" t="s">
        <v>737</v>
      </c>
      <c r="B1676" s="105" t="s">
        <v>159</v>
      </c>
      <c r="C1676" s="47">
        <v>7790010003292</v>
      </c>
      <c r="D1676" s="106">
        <v>12</v>
      </c>
      <c r="E1676" s="106" t="s">
        <v>2514</v>
      </c>
      <c r="F1676" s="46">
        <v>3215.82</v>
      </c>
      <c r="G1676" s="46">
        <v>3072.88</v>
      </c>
      <c r="H1676" s="16" t="str">
        <f>IFERROR(VLOOKUP(E1676,'Promociones Vigentes'!A:B,2,),"")</f>
        <v/>
      </c>
      <c r="I1676" s="16" t="str">
        <f>IFERROR(VLOOKUP(E1676,'Promociones Vigentes'!A:C,3,),"")</f>
        <v/>
      </c>
      <c r="J1676" s="20">
        <f t="shared" si="52"/>
        <v>3215.82</v>
      </c>
      <c r="K1676" s="20">
        <f t="shared" si="53"/>
        <v>3072.88</v>
      </c>
      <c r="L1676" s="16" t="str">
        <f>IFERROR(VLOOKUP(E1676,'Promociones Vigentes'!A:D,4,),"")</f>
        <v/>
      </c>
    </row>
    <row r="1677" spans="1:12" x14ac:dyDescent="0.3">
      <c r="A1677" s="105" t="s">
        <v>737</v>
      </c>
      <c r="B1677" s="105" t="s">
        <v>159</v>
      </c>
      <c r="C1677" s="47">
        <v>7790010003308</v>
      </c>
      <c r="D1677" s="106">
        <v>12</v>
      </c>
      <c r="E1677" s="106" t="s">
        <v>2515</v>
      </c>
      <c r="F1677" s="46">
        <v>5024.7</v>
      </c>
      <c r="G1677" s="46">
        <v>4801.38</v>
      </c>
      <c r="H1677" s="16">
        <f>IFERROR(VLOOKUP(E1677,'Promociones Vigentes'!A:B,2,),"")</f>
        <v>20</v>
      </c>
      <c r="I1677" s="16">
        <f>IFERROR(VLOOKUP(E1677,'Promociones Vigentes'!A:C,3,),"")</f>
        <v>0</v>
      </c>
      <c r="J1677" s="20">
        <f t="shared" si="52"/>
        <v>4019.7599999999998</v>
      </c>
      <c r="K1677" s="20">
        <f t="shared" si="53"/>
        <v>3841.1040000000003</v>
      </c>
      <c r="L1677" s="16" t="str">
        <f>IFERROR(VLOOKUP(E1677,'Promociones Vigentes'!A:D,4,),"")</f>
        <v>01/03/2024-31/03/2024</v>
      </c>
    </row>
    <row r="1678" spans="1:12" x14ac:dyDescent="0.3">
      <c r="A1678" s="105" t="s">
        <v>737</v>
      </c>
      <c r="B1678" s="105" t="s">
        <v>73</v>
      </c>
      <c r="C1678" s="47">
        <v>8058664009916</v>
      </c>
      <c r="D1678" s="106">
        <v>1</v>
      </c>
      <c r="E1678" s="106" t="s">
        <v>598</v>
      </c>
      <c r="F1678" s="46">
        <v>6763.55</v>
      </c>
      <c r="G1678" s="46">
        <v>6763.55</v>
      </c>
      <c r="H1678" s="16" t="str">
        <f>IFERROR(VLOOKUP(E1678,'Promociones Vigentes'!A:B,2,),"")</f>
        <v/>
      </c>
      <c r="I1678" s="16" t="str">
        <f>IFERROR(VLOOKUP(E1678,'Promociones Vigentes'!A:C,3,),"")</f>
        <v/>
      </c>
      <c r="J1678" s="20">
        <f t="shared" si="52"/>
        <v>6763.55</v>
      </c>
      <c r="K1678" s="20">
        <f t="shared" si="53"/>
        <v>6763.55</v>
      </c>
      <c r="L1678" s="16" t="str">
        <f>IFERROR(VLOOKUP(E1678,'Promociones Vigentes'!A:D,4,),"")</f>
        <v/>
      </c>
    </row>
    <row r="1679" spans="1:12" x14ac:dyDescent="0.3">
      <c r="A1679" s="105" t="s">
        <v>737</v>
      </c>
      <c r="B1679" s="105" t="s">
        <v>73</v>
      </c>
      <c r="C1679" s="47">
        <v>8058664009923</v>
      </c>
      <c r="D1679" s="106">
        <v>1</v>
      </c>
      <c r="E1679" s="106" t="s">
        <v>599</v>
      </c>
      <c r="F1679" s="46">
        <v>6763.55</v>
      </c>
      <c r="G1679" s="46">
        <v>6763.55</v>
      </c>
      <c r="H1679" s="16" t="str">
        <f>IFERROR(VLOOKUP(E1679,'Promociones Vigentes'!A:B,2,),"")</f>
        <v/>
      </c>
      <c r="I1679" s="16" t="str">
        <f>IFERROR(VLOOKUP(E1679,'Promociones Vigentes'!A:C,3,),"")</f>
        <v/>
      </c>
      <c r="J1679" s="20">
        <f t="shared" si="52"/>
        <v>6763.55</v>
      </c>
      <c r="K1679" s="20">
        <f t="shared" si="53"/>
        <v>6763.55</v>
      </c>
      <c r="L1679" s="16" t="str">
        <f>IFERROR(VLOOKUP(E1679,'Promociones Vigentes'!A:D,4,),"")</f>
        <v/>
      </c>
    </row>
    <row r="1680" spans="1:12" x14ac:dyDescent="0.3">
      <c r="A1680" s="105" t="s">
        <v>737</v>
      </c>
      <c r="B1680" s="105" t="s">
        <v>173</v>
      </c>
      <c r="C1680" s="47">
        <v>7791600595128</v>
      </c>
      <c r="D1680" s="106">
        <v>6</v>
      </c>
      <c r="E1680" s="106" t="s">
        <v>714</v>
      </c>
      <c r="F1680" s="46">
        <v>4617.5</v>
      </c>
      <c r="G1680" s="46">
        <v>4617.5</v>
      </c>
      <c r="H1680" s="16" t="str">
        <f>IFERROR(VLOOKUP(E1680,'Promociones Vigentes'!A:B,2,),"")</f>
        <v/>
      </c>
      <c r="I1680" s="16" t="str">
        <f>IFERROR(VLOOKUP(E1680,'Promociones Vigentes'!A:C,3,),"")</f>
        <v/>
      </c>
      <c r="J1680" s="20">
        <f t="shared" si="52"/>
        <v>4617.5</v>
      </c>
      <c r="K1680" s="20">
        <f t="shared" si="53"/>
        <v>4617.5</v>
      </c>
      <c r="L1680" s="16" t="str">
        <f>IFERROR(VLOOKUP(E1680,'Promociones Vigentes'!A:D,4,),"")</f>
        <v/>
      </c>
    </row>
    <row r="1681" spans="1:12" x14ac:dyDescent="0.3">
      <c r="A1681" s="105" t="s">
        <v>737</v>
      </c>
      <c r="B1681" s="105" t="s">
        <v>173</v>
      </c>
      <c r="C1681" s="47">
        <v>7791600595234</v>
      </c>
      <c r="D1681" s="106">
        <v>6</v>
      </c>
      <c r="E1681" s="106" t="s">
        <v>715</v>
      </c>
      <c r="F1681" s="46">
        <v>3766.28</v>
      </c>
      <c r="G1681" s="46">
        <v>3766.28</v>
      </c>
      <c r="H1681" s="16" t="str">
        <f>IFERROR(VLOOKUP(E1681,'Promociones Vigentes'!A:B,2,),"")</f>
        <v/>
      </c>
      <c r="I1681" s="16" t="str">
        <f>IFERROR(VLOOKUP(E1681,'Promociones Vigentes'!A:C,3,),"")</f>
        <v/>
      </c>
      <c r="J1681" s="20">
        <f t="shared" si="52"/>
        <v>3766.28</v>
      </c>
      <c r="K1681" s="20">
        <f t="shared" si="53"/>
        <v>3766.28</v>
      </c>
      <c r="L1681" s="16" t="str">
        <f>IFERROR(VLOOKUP(E1681,'Promociones Vigentes'!A:D,4,),"")</f>
        <v/>
      </c>
    </row>
    <row r="1682" spans="1:12" x14ac:dyDescent="0.3">
      <c r="A1682" s="105" t="s">
        <v>737</v>
      </c>
      <c r="B1682" s="105" t="s">
        <v>33</v>
      </c>
      <c r="C1682" s="47">
        <v>7791274087134</v>
      </c>
      <c r="D1682" s="106">
        <v>12</v>
      </c>
      <c r="E1682" s="106" t="s">
        <v>1478</v>
      </c>
      <c r="F1682" s="46">
        <v>3087.45</v>
      </c>
      <c r="G1682" s="46">
        <v>3018.84</v>
      </c>
      <c r="H1682" s="16" t="str">
        <f>IFERROR(VLOOKUP(E1682,'Promociones Vigentes'!A:B,2,),"")</f>
        <v/>
      </c>
      <c r="I1682" s="16" t="str">
        <f>IFERROR(VLOOKUP(E1682,'Promociones Vigentes'!A:C,3,),"")</f>
        <v/>
      </c>
      <c r="J1682" s="20">
        <f t="shared" si="52"/>
        <v>3087.45</v>
      </c>
      <c r="K1682" s="20">
        <f t="shared" si="53"/>
        <v>3018.84</v>
      </c>
      <c r="L1682" s="16" t="str">
        <f>IFERROR(VLOOKUP(E1682,'Promociones Vigentes'!A:D,4,),"")</f>
        <v/>
      </c>
    </row>
    <row r="1683" spans="1:12" x14ac:dyDescent="0.3">
      <c r="A1683" s="105" t="s">
        <v>737</v>
      </c>
      <c r="B1683" s="105" t="s">
        <v>33</v>
      </c>
      <c r="C1683" s="47">
        <v>7791274000317</v>
      </c>
      <c r="D1683" s="106">
        <v>12</v>
      </c>
      <c r="E1683" s="106" t="s">
        <v>1479</v>
      </c>
      <c r="F1683" s="46">
        <v>3087.45</v>
      </c>
      <c r="G1683" s="46">
        <v>3018.84</v>
      </c>
      <c r="H1683" s="16" t="str">
        <f>IFERROR(VLOOKUP(E1683,'Promociones Vigentes'!A:B,2,),"")</f>
        <v/>
      </c>
      <c r="I1683" s="16" t="str">
        <f>IFERROR(VLOOKUP(E1683,'Promociones Vigentes'!A:C,3,),"")</f>
        <v/>
      </c>
      <c r="J1683" s="20">
        <f t="shared" si="52"/>
        <v>3087.45</v>
      </c>
      <c r="K1683" s="20">
        <f t="shared" si="53"/>
        <v>3018.84</v>
      </c>
      <c r="L1683" s="16" t="str">
        <f>IFERROR(VLOOKUP(E1683,'Promociones Vigentes'!A:D,4,),"")</f>
        <v/>
      </c>
    </row>
    <row r="1684" spans="1:12" x14ac:dyDescent="0.3">
      <c r="A1684" s="105" t="s">
        <v>737</v>
      </c>
      <c r="B1684" s="105" t="s">
        <v>33</v>
      </c>
      <c r="C1684" s="47">
        <v>7791274200748</v>
      </c>
      <c r="D1684" s="106">
        <v>12</v>
      </c>
      <c r="E1684" s="106" t="s">
        <v>1988</v>
      </c>
      <c r="F1684" s="46">
        <v>1242.83</v>
      </c>
      <c r="G1684" s="46">
        <v>1215.21</v>
      </c>
      <c r="H1684" s="16" t="str">
        <f>IFERROR(VLOOKUP(E1684,'Promociones Vigentes'!A:B,2,),"")</f>
        <v/>
      </c>
      <c r="I1684" s="16" t="str">
        <f>IFERROR(VLOOKUP(E1684,'Promociones Vigentes'!A:C,3,),"")</f>
        <v/>
      </c>
      <c r="J1684" s="20">
        <f t="shared" si="52"/>
        <v>1242.83</v>
      </c>
      <c r="K1684" s="20">
        <f t="shared" si="53"/>
        <v>1215.21</v>
      </c>
      <c r="L1684" s="16" t="str">
        <f>IFERROR(VLOOKUP(E1684,'Promociones Vigentes'!A:D,4,),"")</f>
        <v/>
      </c>
    </row>
    <row r="1685" spans="1:12" x14ac:dyDescent="0.3">
      <c r="A1685" s="105" t="s">
        <v>737</v>
      </c>
      <c r="B1685" s="105" t="s">
        <v>33</v>
      </c>
      <c r="C1685" s="47">
        <v>7791274000881</v>
      </c>
      <c r="D1685" s="106">
        <v>12</v>
      </c>
      <c r="E1685" s="106" t="s">
        <v>481</v>
      </c>
      <c r="F1685" s="46">
        <v>1305.3699999999999</v>
      </c>
      <c r="G1685" s="46">
        <v>1276.3599999999999</v>
      </c>
      <c r="H1685" s="16" t="str">
        <f>IFERROR(VLOOKUP(E1685,'Promociones Vigentes'!A:B,2,),"")</f>
        <v/>
      </c>
      <c r="I1685" s="16" t="str">
        <f>IFERROR(VLOOKUP(E1685,'Promociones Vigentes'!A:C,3,),"")</f>
        <v/>
      </c>
      <c r="J1685" s="20">
        <f t="shared" si="52"/>
        <v>1305.3699999999999</v>
      </c>
      <c r="K1685" s="20">
        <f t="shared" si="53"/>
        <v>1276.3599999999999</v>
      </c>
      <c r="L1685" s="16" t="str">
        <f>IFERROR(VLOOKUP(E1685,'Promociones Vigentes'!A:D,4,),"")</f>
        <v/>
      </c>
    </row>
    <row r="1686" spans="1:12" x14ac:dyDescent="0.3">
      <c r="A1686" s="105" t="s">
        <v>737</v>
      </c>
      <c r="B1686" s="105" t="s">
        <v>33</v>
      </c>
      <c r="C1686" s="47">
        <v>7791274196515</v>
      </c>
      <c r="D1686" s="106">
        <v>72</v>
      </c>
      <c r="E1686" s="106" t="s">
        <v>940</v>
      </c>
      <c r="F1686" s="46">
        <v>1071.45</v>
      </c>
      <c r="G1686" s="46">
        <v>1047.6400000000001</v>
      </c>
      <c r="H1686" s="16" t="str">
        <f>IFERROR(VLOOKUP(E1686,'Promociones Vigentes'!A:B,2,),"")</f>
        <v/>
      </c>
      <c r="I1686" s="16" t="str">
        <f>IFERROR(VLOOKUP(E1686,'Promociones Vigentes'!A:C,3,),"")</f>
        <v/>
      </c>
      <c r="J1686" s="20">
        <f t="shared" si="52"/>
        <v>1071.45</v>
      </c>
      <c r="K1686" s="20">
        <f t="shared" si="53"/>
        <v>1047.6400000000001</v>
      </c>
      <c r="L1686" s="16" t="str">
        <f>IFERROR(VLOOKUP(E1686,'Promociones Vigentes'!A:D,4,),"")</f>
        <v/>
      </c>
    </row>
    <row r="1687" spans="1:12" x14ac:dyDescent="0.3">
      <c r="A1687" s="105" t="s">
        <v>737</v>
      </c>
      <c r="B1687" s="105" t="s">
        <v>33</v>
      </c>
      <c r="C1687" s="47">
        <v>7791274004735</v>
      </c>
      <c r="D1687" s="106">
        <v>12</v>
      </c>
      <c r="E1687" s="106" t="s">
        <v>1007</v>
      </c>
      <c r="F1687" s="46">
        <v>958.94</v>
      </c>
      <c r="G1687" s="46">
        <v>937.64</v>
      </c>
      <c r="H1687" s="16" t="str">
        <f>IFERROR(VLOOKUP(E1687,'Promociones Vigentes'!A:B,2,),"")</f>
        <v/>
      </c>
      <c r="I1687" s="16" t="str">
        <f>IFERROR(VLOOKUP(E1687,'Promociones Vigentes'!A:C,3,),"")</f>
        <v/>
      </c>
      <c r="J1687" s="20">
        <f t="shared" si="52"/>
        <v>958.94</v>
      </c>
      <c r="K1687" s="20">
        <f t="shared" si="53"/>
        <v>937.64</v>
      </c>
      <c r="L1687" s="16" t="str">
        <f>IFERROR(VLOOKUP(E1687,'Promociones Vigentes'!A:D,4,),"")</f>
        <v/>
      </c>
    </row>
    <row r="1688" spans="1:12" x14ac:dyDescent="0.3">
      <c r="A1688" s="105" t="s">
        <v>737</v>
      </c>
      <c r="B1688" s="105" t="s">
        <v>33</v>
      </c>
      <c r="C1688" s="47">
        <v>7791274196539</v>
      </c>
      <c r="D1688" s="106">
        <v>7</v>
      </c>
      <c r="E1688" s="106" t="s">
        <v>483</v>
      </c>
      <c r="F1688" s="46">
        <v>3008.96</v>
      </c>
      <c r="G1688" s="46">
        <v>2942.1</v>
      </c>
      <c r="H1688" s="16" t="str">
        <f>IFERROR(VLOOKUP(E1688,'Promociones Vigentes'!A:B,2,),"")</f>
        <v/>
      </c>
      <c r="I1688" s="16" t="str">
        <f>IFERROR(VLOOKUP(E1688,'Promociones Vigentes'!A:C,3,),"")</f>
        <v/>
      </c>
      <c r="J1688" s="20">
        <f t="shared" si="52"/>
        <v>3008.96</v>
      </c>
      <c r="K1688" s="20">
        <f t="shared" si="53"/>
        <v>2942.1</v>
      </c>
      <c r="L1688" s="16" t="str">
        <f>IFERROR(VLOOKUP(E1688,'Promociones Vigentes'!A:D,4,),"")</f>
        <v/>
      </c>
    </row>
    <row r="1689" spans="1:12" x14ac:dyDescent="0.3">
      <c r="A1689" s="105" t="s">
        <v>737</v>
      </c>
      <c r="B1689" s="105" t="s">
        <v>33</v>
      </c>
      <c r="C1689" s="47">
        <v>7791274004957</v>
      </c>
      <c r="D1689" s="106">
        <v>12</v>
      </c>
      <c r="E1689" s="106" t="s">
        <v>1817</v>
      </c>
      <c r="F1689" s="46">
        <v>266.83</v>
      </c>
      <c r="G1689" s="46">
        <v>266.83</v>
      </c>
      <c r="H1689" s="16" t="str">
        <f>IFERROR(VLOOKUP(E1689,'Promociones Vigentes'!A:B,2,),"")</f>
        <v/>
      </c>
      <c r="I1689" s="16" t="str">
        <f>IFERROR(VLOOKUP(E1689,'Promociones Vigentes'!A:C,3,),"")</f>
        <v/>
      </c>
      <c r="J1689" s="20">
        <f t="shared" si="52"/>
        <v>266.83</v>
      </c>
      <c r="K1689" s="20">
        <f t="shared" si="53"/>
        <v>266.83</v>
      </c>
      <c r="L1689" s="16" t="str">
        <f>IFERROR(VLOOKUP(E1689,'Promociones Vigentes'!A:D,4,),"")</f>
        <v/>
      </c>
    </row>
    <row r="1690" spans="1:12" x14ac:dyDescent="0.3">
      <c r="A1690" s="105" t="s">
        <v>737</v>
      </c>
      <c r="B1690" s="105" t="s">
        <v>33</v>
      </c>
      <c r="C1690" s="47">
        <v>7791274087615</v>
      </c>
      <c r="D1690" s="106">
        <v>12</v>
      </c>
      <c r="E1690" s="106" t="s">
        <v>759</v>
      </c>
      <c r="F1690" s="46">
        <v>1479.61</v>
      </c>
      <c r="G1690" s="46">
        <v>1446.74</v>
      </c>
      <c r="H1690" s="16" t="str">
        <f>IFERROR(VLOOKUP(E1690,'Promociones Vigentes'!A:B,2,),"")</f>
        <v/>
      </c>
      <c r="I1690" s="16" t="str">
        <f>IFERROR(VLOOKUP(E1690,'Promociones Vigentes'!A:C,3,),"")</f>
        <v/>
      </c>
      <c r="J1690" s="20">
        <f t="shared" si="52"/>
        <v>1479.61</v>
      </c>
      <c r="K1690" s="20">
        <f t="shared" si="53"/>
        <v>1446.74</v>
      </c>
      <c r="L1690" s="16" t="str">
        <f>IFERROR(VLOOKUP(E1690,'Promociones Vigentes'!A:D,4,),"")</f>
        <v/>
      </c>
    </row>
    <row r="1691" spans="1:12" x14ac:dyDescent="0.3">
      <c r="A1691" s="105" t="s">
        <v>737</v>
      </c>
      <c r="B1691" s="105" t="s">
        <v>33</v>
      </c>
      <c r="C1691" s="47">
        <v>7791274192593</v>
      </c>
      <c r="D1691" s="106">
        <v>12</v>
      </c>
      <c r="E1691" s="106" t="s">
        <v>774</v>
      </c>
      <c r="F1691" s="46">
        <v>1479.61</v>
      </c>
      <c r="G1691" s="46">
        <v>1446.74</v>
      </c>
      <c r="H1691" s="16" t="str">
        <f>IFERROR(VLOOKUP(E1691,'Promociones Vigentes'!A:B,2,),"")</f>
        <v/>
      </c>
      <c r="I1691" s="16" t="str">
        <f>IFERROR(VLOOKUP(E1691,'Promociones Vigentes'!A:C,3,),"")</f>
        <v/>
      </c>
      <c r="J1691" s="20">
        <f t="shared" si="52"/>
        <v>1479.61</v>
      </c>
      <c r="K1691" s="20">
        <f t="shared" si="53"/>
        <v>1446.74</v>
      </c>
      <c r="L1691" s="16" t="str">
        <f>IFERROR(VLOOKUP(E1691,'Promociones Vigentes'!A:D,4,),"")</f>
        <v/>
      </c>
    </row>
    <row r="1692" spans="1:12" x14ac:dyDescent="0.3">
      <c r="A1692" s="105" t="s">
        <v>737</v>
      </c>
      <c r="B1692" s="105" t="s">
        <v>33</v>
      </c>
      <c r="C1692" s="47">
        <v>7791274087622</v>
      </c>
      <c r="D1692" s="106">
        <v>12</v>
      </c>
      <c r="E1692" s="106" t="s">
        <v>954</v>
      </c>
      <c r="F1692" s="46">
        <v>1479.61</v>
      </c>
      <c r="G1692" s="46">
        <v>1446.74</v>
      </c>
      <c r="H1692" s="16" t="str">
        <f>IFERROR(VLOOKUP(E1692,'Promociones Vigentes'!A:B,2,),"")</f>
        <v/>
      </c>
      <c r="I1692" s="16" t="str">
        <f>IFERROR(VLOOKUP(E1692,'Promociones Vigentes'!A:C,3,),"")</f>
        <v/>
      </c>
      <c r="J1692" s="20">
        <f t="shared" si="52"/>
        <v>1479.61</v>
      </c>
      <c r="K1692" s="20">
        <f t="shared" si="53"/>
        <v>1446.74</v>
      </c>
      <c r="L1692" s="16" t="str">
        <f>IFERROR(VLOOKUP(E1692,'Promociones Vigentes'!A:D,4,),"")</f>
        <v/>
      </c>
    </row>
    <row r="1693" spans="1:12" x14ac:dyDescent="0.3">
      <c r="A1693" s="105" t="s">
        <v>737</v>
      </c>
      <c r="B1693" s="105" t="s">
        <v>33</v>
      </c>
      <c r="C1693" s="47">
        <v>7791274196959</v>
      </c>
      <c r="D1693" s="106">
        <v>12</v>
      </c>
      <c r="E1693" s="106" t="s">
        <v>2889</v>
      </c>
      <c r="F1693" s="46">
        <v>817.65</v>
      </c>
      <c r="G1693" s="46">
        <v>799.49</v>
      </c>
      <c r="H1693" s="16" t="str">
        <f>IFERROR(VLOOKUP(E1693,'Promociones Vigentes'!A:B,2,),"")</f>
        <v/>
      </c>
      <c r="I1693" s="16" t="str">
        <f>IFERROR(VLOOKUP(E1693,'Promociones Vigentes'!A:C,3,),"")</f>
        <v/>
      </c>
      <c r="J1693" s="20">
        <f t="shared" si="52"/>
        <v>817.65</v>
      </c>
      <c r="K1693" s="20">
        <f t="shared" si="53"/>
        <v>799.49</v>
      </c>
      <c r="L1693" s="16" t="str">
        <f>IFERROR(VLOOKUP(E1693,'Promociones Vigentes'!A:D,4,),"")</f>
        <v/>
      </c>
    </row>
    <row r="1694" spans="1:12" x14ac:dyDescent="0.3">
      <c r="A1694" s="105" t="s">
        <v>737</v>
      </c>
      <c r="B1694" s="105" t="s">
        <v>33</v>
      </c>
      <c r="C1694" s="47">
        <v>7791274196966</v>
      </c>
      <c r="D1694" s="106">
        <v>12</v>
      </c>
      <c r="E1694" s="106" t="s">
        <v>2890</v>
      </c>
      <c r="F1694" s="46">
        <v>817.65</v>
      </c>
      <c r="G1694" s="46">
        <v>799.49</v>
      </c>
      <c r="H1694" s="16" t="str">
        <f>IFERROR(VLOOKUP(E1694,'Promociones Vigentes'!A:B,2,),"")</f>
        <v/>
      </c>
      <c r="I1694" s="16" t="str">
        <f>IFERROR(VLOOKUP(E1694,'Promociones Vigentes'!A:C,3,),"")</f>
        <v/>
      </c>
      <c r="J1694" s="20">
        <f t="shared" si="52"/>
        <v>817.65</v>
      </c>
      <c r="K1694" s="20">
        <f t="shared" si="53"/>
        <v>799.49</v>
      </c>
      <c r="L1694" s="16" t="str">
        <f>IFERROR(VLOOKUP(E1694,'Promociones Vigentes'!A:D,4,),"")</f>
        <v/>
      </c>
    </row>
    <row r="1695" spans="1:12" x14ac:dyDescent="0.3">
      <c r="A1695" s="105" t="s">
        <v>737</v>
      </c>
      <c r="B1695" s="105" t="s">
        <v>33</v>
      </c>
      <c r="C1695" s="47">
        <v>7791274196973</v>
      </c>
      <c r="D1695" s="106">
        <v>12</v>
      </c>
      <c r="E1695" s="106" t="s">
        <v>2891</v>
      </c>
      <c r="F1695" s="46">
        <v>817.65</v>
      </c>
      <c r="G1695" s="46">
        <v>799.49</v>
      </c>
      <c r="H1695" s="16" t="str">
        <f>IFERROR(VLOOKUP(E1695,'Promociones Vigentes'!A:B,2,),"")</f>
        <v/>
      </c>
      <c r="I1695" s="16" t="str">
        <f>IFERROR(VLOOKUP(E1695,'Promociones Vigentes'!A:C,3,),"")</f>
        <v/>
      </c>
      <c r="J1695" s="20">
        <f t="shared" si="52"/>
        <v>817.65</v>
      </c>
      <c r="K1695" s="20">
        <f t="shared" si="53"/>
        <v>799.49</v>
      </c>
      <c r="L1695" s="16" t="str">
        <f>IFERROR(VLOOKUP(E1695,'Promociones Vigentes'!A:D,4,),"")</f>
        <v/>
      </c>
    </row>
    <row r="1696" spans="1:12" x14ac:dyDescent="0.3">
      <c r="A1696" s="105" t="s">
        <v>737</v>
      </c>
      <c r="B1696" s="105" t="s">
        <v>33</v>
      </c>
      <c r="C1696" s="47">
        <v>7791274198847</v>
      </c>
      <c r="D1696" s="106">
        <v>12</v>
      </c>
      <c r="E1696" s="106" t="s">
        <v>2892</v>
      </c>
      <c r="F1696" s="46">
        <v>817.65</v>
      </c>
      <c r="G1696" s="46">
        <v>799.49</v>
      </c>
      <c r="H1696" s="16" t="str">
        <f>IFERROR(VLOOKUP(E1696,'Promociones Vigentes'!A:B,2,),"")</f>
        <v/>
      </c>
      <c r="I1696" s="16" t="str">
        <f>IFERROR(VLOOKUP(E1696,'Promociones Vigentes'!A:C,3,),"")</f>
        <v/>
      </c>
      <c r="J1696" s="20">
        <f t="shared" si="52"/>
        <v>817.65</v>
      </c>
      <c r="K1696" s="20">
        <f t="shared" si="53"/>
        <v>799.49</v>
      </c>
      <c r="L1696" s="16" t="str">
        <f>IFERROR(VLOOKUP(E1696,'Promociones Vigentes'!A:D,4,),"")</f>
        <v/>
      </c>
    </row>
    <row r="1697" spans="1:12" x14ac:dyDescent="0.3">
      <c r="A1697" s="105" t="s">
        <v>737</v>
      </c>
      <c r="B1697" s="105" t="s">
        <v>33</v>
      </c>
      <c r="C1697" s="47">
        <v>7791274004391</v>
      </c>
      <c r="D1697" s="106">
        <v>12</v>
      </c>
      <c r="E1697" s="106" t="s">
        <v>775</v>
      </c>
      <c r="F1697" s="46">
        <v>1479.61</v>
      </c>
      <c r="G1697" s="46">
        <v>1446.74</v>
      </c>
      <c r="H1697" s="16" t="str">
        <f>IFERROR(VLOOKUP(E1697,'Promociones Vigentes'!A:B,2,),"")</f>
        <v/>
      </c>
      <c r="I1697" s="16" t="str">
        <f>IFERROR(VLOOKUP(E1697,'Promociones Vigentes'!A:C,3,),"")</f>
        <v/>
      </c>
      <c r="J1697" s="20">
        <f t="shared" si="52"/>
        <v>1479.61</v>
      </c>
      <c r="K1697" s="20">
        <f t="shared" si="53"/>
        <v>1446.74</v>
      </c>
      <c r="L1697" s="16" t="str">
        <f>IFERROR(VLOOKUP(E1697,'Promociones Vigentes'!A:D,4,),"")</f>
        <v/>
      </c>
    </row>
    <row r="1698" spans="1:12" x14ac:dyDescent="0.3">
      <c r="A1698" s="105" t="s">
        <v>737</v>
      </c>
      <c r="B1698" s="105" t="s">
        <v>33</v>
      </c>
      <c r="C1698" s="47">
        <v>7791274196980</v>
      </c>
      <c r="D1698" s="106">
        <v>12</v>
      </c>
      <c r="E1698" s="106" t="s">
        <v>3004</v>
      </c>
      <c r="F1698" s="46">
        <v>817.65</v>
      </c>
      <c r="G1698" s="46">
        <v>799.49</v>
      </c>
      <c r="H1698" s="16" t="str">
        <f>IFERROR(VLOOKUP(E1698,'Promociones Vigentes'!A:B,2,),"")</f>
        <v/>
      </c>
      <c r="I1698" s="16" t="str">
        <f>IFERROR(VLOOKUP(E1698,'Promociones Vigentes'!A:C,3,),"")</f>
        <v/>
      </c>
      <c r="J1698" s="20">
        <f t="shared" si="52"/>
        <v>817.65</v>
      </c>
      <c r="K1698" s="20">
        <f t="shared" si="53"/>
        <v>799.49</v>
      </c>
      <c r="L1698" s="16" t="str">
        <f>IFERROR(VLOOKUP(E1698,'Promociones Vigentes'!A:D,4,),"")</f>
        <v/>
      </c>
    </row>
    <row r="1699" spans="1:12" x14ac:dyDescent="0.3">
      <c r="A1699" s="105" t="s">
        <v>737</v>
      </c>
      <c r="B1699" s="105" t="s">
        <v>33</v>
      </c>
      <c r="C1699" s="47">
        <v>7791274196997</v>
      </c>
      <c r="D1699" s="106">
        <v>12</v>
      </c>
      <c r="E1699" s="106" t="s">
        <v>3005</v>
      </c>
      <c r="F1699" s="46">
        <v>817.65</v>
      </c>
      <c r="G1699" s="46">
        <v>799.49</v>
      </c>
      <c r="H1699" s="16" t="str">
        <f>IFERROR(VLOOKUP(E1699,'Promociones Vigentes'!A:B,2,),"")</f>
        <v/>
      </c>
      <c r="I1699" s="16" t="str">
        <f>IFERROR(VLOOKUP(E1699,'Promociones Vigentes'!A:C,3,),"")</f>
        <v/>
      </c>
      <c r="J1699" s="20">
        <f t="shared" si="52"/>
        <v>817.65</v>
      </c>
      <c r="K1699" s="20">
        <f t="shared" si="53"/>
        <v>799.49</v>
      </c>
      <c r="L1699" s="16" t="str">
        <f>IFERROR(VLOOKUP(E1699,'Promociones Vigentes'!A:D,4,),"")</f>
        <v/>
      </c>
    </row>
    <row r="1700" spans="1:12" x14ac:dyDescent="0.3">
      <c r="A1700" s="105" t="s">
        <v>737</v>
      </c>
      <c r="B1700" s="105" t="s">
        <v>33</v>
      </c>
      <c r="C1700" s="47">
        <v>7791274197000</v>
      </c>
      <c r="D1700" s="106">
        <v>12</v>
      </c>
      <c r="E1700" s="106" t="s">
        <v>3006</v>
      </c>
      <c r="F1700" s="46">
        <v>817.65</v>
      </c>
      <c r="G1700" s="46">
        <v>799.49</v>
      </c>
      <c r="H1700" s="16" t="str">
        <f>IFERROR(VLOOKUP(E1700,'Promociones Vigentes'!A:B,2,),"")</f>
        <v/>
      </c>
      <c r="I1700" s="16" t="str">
        <f>IFERROR(VLOOKUP(E1700,'Promociones Vigentes'!A:C,3,),"")</f>
        <v/>
      </c>
      <c r="J1700" s="20">
        <f t="shared" si="52"/>
        <v>817.65</v>
      </c>
      <c r="K1700" s="20">
        <f t="shared" si="53"/>
        <v>799.49</v>
      </c>
      <c r="L1700" s="16" t="str">
        <f>IFERROR(VLOOKUP(E1700,'Promociones Vigentes'!A:D,4,),"")</f>
        <v/>
      </c>
    </row>
    <row r="1701" spans="1:12" x14ac:dyDescent="0.3">
      <c r="A1701" s="105" t="s">
        <v>737</v>
      </c>
      <c r="B1701" s="105" t="s">
        <v>33</v>
      </c>
      <c r="C1701" s="47">
        <v>7791274198854</v>
      </c>
      <c r="D1701" s="106">
        <v>12</v>
      </c>
      <c r="E1701" s="106" t="s">
        <v>3007</v>
      </c>
      <c r="F1701" s="46">
        <v>817.65</v>
      </c>
      <c r="G1701" s="46">
        <v>799.49</v>
      </c>
      <c r="H1701" s="16" t="str">
        <f>IFERROR(VLOOKUP(E1701,'Promociones Vigentes'!A:B,2,),"")</f>
        <v/>
      </c>
      <c r="I1701" s="16" t="str">
        <f>IFERROR(VLOOKUP(E1701,'Promociones Vigentes'!A:C,3,),"")</f>
        <v/>
      </c>
      <c r="J1701" s="20">
        <f t="shared" si="52"/>
        <v>817.65</v>
      </c>
      <c r="K1701" s="20">
        <f t="shared" si="53"/>
        <v>799.49</v>
      </c>
      <c r="L1701" s="16" t="str">
        <f>IFERROR(VLOOKUP(E1701,'Promociones Vigentes'!A:D,4,),"")</f>
        <v/>
      </c>
    </row>
    <row r="1702" spans="1:12" x14ac:dyDescent="0.3">
      <c r="A1702" s="105" t="s">
        <v>737</v>
      </c>
      <c r="B1702" s="105" t="s">
        <v>33</v>
      </c>
      <c r="C1702" s="47">
        <v>7791274199943</v>
      </c>
      <c r="D1702" s="106">
        <v>12</v>
      </c>
      <c r="E1702" s="106" t="s">
        <v>1946</v>
      </c>
      <c r="F1702" s="46">
        <v>2220.08</v>
      </c>
      <c r="G1702" s="46">
        <v>2170.75</v>
      </c>
      <c r="H1702" s="16" t="str">
        <f>IFERROR(VLOOKUP(E1702,'Promociones Vigentes'!A:B,2,),"")</f>
        <v/>
      </c>
      <c r="I1702" s="16" t="str">
        <f>IFERROR(VLOOKUP(E1702,'Promociones Vigentes'!A:C,3,),"")</f>
        <v/>
      </c>
      <c r="J1702" s="20">
        <f t="shared" si="52"/>
        <v>2220.08</v>
      </c>
      <c r="K1702" s="20">
        <f t="shared" si="53"/>
        <v>2170.75</v>
      </c>
      <c r="L1702" s="16" t="str">
        <f>IFERROR(VLOOKUP(E1702,'Promociones Vigentes'!A:D,4,),"")</f>
        <v/>
      </c>
    </row>
    <row r="1703" spans="1:12" x14ac:dyDescent="0.3">
      <c r="A1703" s="105" t="s">
        <v>737</v>
      </c>
      <c r="B1703" s="105" t="s">
        <v>33</v>
      </c>
      <c r="C1703" s="47">
        <v>7791274199653</v>
      </c>
      <c r="D1703" s="106">
        <v>48</v>
      </c>
      <c r="E1703" s="106" t="s">
        <v>1947</v>
      </c>
      <c r="F1703" s="46">
        <v>1177.42</v>
      </c>
      <c r="G1703" s="46">
        <v>1151.24</v>
      </c>
      <c r="H1703" s="16" t="str">
        <f>IFERROR(VLOOKUP(E1703,'Promociones Vigentes'!A:B,2,),"")</f>
        <v/>
      </c>
      <c r="I1703" s="16" t="str">
        <f>IFERROR(VLOOKUP(E1703,'Promociones Vigentes'!A:C,3,),"")</f>
        <v/>
      </c>
      <c r="J1703" s="20">
        <f t="shared" si="52"/>
        <v>1177.42</v>
      </c>
      <c r="K1703" s="20">
        <f t="shared" si="53"/>
        <v>1151.24</v>
      </c>
      <c r="L1703" s="16" t="str">
        <f>IFERROR(VLOOKUP(E1703,'Promociones Vigentes'!A:D,4,),"")</f>
        <v/>
      </c>
    </row>
    <row r="1704" spans="1:12" x14ac:dyDescent="0.3">
      <c r="A1704" s="105" t="s">
        <v>737</v>
      </c>
      <c r="B1704" s="105" t="s">
        <v>340</v>
      </c>
      <c r="C1704" s="47">
        <v>7790740608248</v>
      </c>
      <c r="D1704" s="106">
        <v>12</v>
      </c>
      <c r="E1704" s="106" t="s">
        <v>1653</v>
      </c>
      <c r="F1704" s="46">
        <v>2182.1</v>
      </c>
      <c r="G1704" s="46">
        <v>2059.5100000000002</v>
      </c>
      <c r="H1704" s="16" t="str">
        <f>IFERROR(VLOOKUP(E1704,'Promociones Vigentes'!A:B,2,),"")</f>
        <v/>
      </c>
      <c r="I1704" s="16" t="str">
        <f>IFERROR(VLOOKUP(E1704,'Promociones Vigentes'!A:C,3,),"")</f>
        <v/>
      </c>
      <c r="J1704" s="20">
        <f t="shared" si="52"/>
        <v>2182.1</v>
      </c>
      <c r="K1704" s="20">
        <f t="shared" si="53"/>
        <v>2059.5100000000002</v>
      </c>
      <c r="L1704" s="16" t="str">
        <f>IFERROR(VLOOKUP(E1704,'Promociones Vigentes'!A:D,4,),"")</f>
        <v/>
      </c>
    </row>
    <row r="1705" spans="1:12" x14ac:dyDescent="0.3">
      <c r="A1705" s="105" t="s">
        <v>737</v>
      </c>
      <c r="B1705" s="105" t="s">
        <v>340</v>
      </c>
      <c r="C1705" s="47">
        <v>7790740608255</v>
      </c>
      <c r="D1705" s="106">
        <v>12</v>
      </c>
      <c r="E1705" s="106" t="s">
        <v>1654</v>
      </c>
      <c r="F1705" s="46">
        <v>2182.1</v>
      </c>
      <c r="G1705" s="46">
        <v>2059.5100000000002</v>
      </c>
      <c r="H1705" s="16" t="str">
        <f>IFERROR(VLOOKUP(E1705,'Promociones Vigentes'!A:B,2,),"")</f>
        <v/>
      </c>
      <c r="I1705" s="16" t="str">
        <f>IFERROR(VLOOKUP(E1705,'Promociones Vigentes'!A:C,3,),"")</f>
        <v/>
      </c>
      <c r="J1705" s="20">
        <f t="shared" si="52"/>
        <v>2182.1</v>
      </c>
      <c r="K1705" s="20">
        <f t="shared" si="53"/>
        <v>2059.5100000000002</v>
      </c>
      <c r="L1705" s="16" t="str">
        <f>IFERROR(VLOOKUP(E1705,'Promociones Vigentes'!A:D,4,),"")</f>
        <v/>
      </c>
    </row>
    <row r="1706" spans="1:12" x14ac:dyDescent="0.3">
      <c r="A1706" s="105" t="s">
        <v>737</v>
      </c>
      <c r="B1706" s="105" t="s">
        <v>340</v>
      </c>
      <c r="C1706" s="47">
        <v>7790740608262</v>
      </c>
      <c r="D1706" s="106">
        <v>12</v>
      </c>
      <c r="E1706" s="106" t="s">
        <v>1655</v>
      </c>
      <c r="F1706" s="46">
        <v>2182.1</v>
      </c>
      <c r="G1706" s="46">
        <v>2059.5100000000002</v>
      </c>
      <c r="H1706" s="16" t="str">
        <f>IFERROR(VLOOKUP(E1706,'Promociones Vigentes'!A:B,2,),"")</f>
        <v/>
      </c>
      <c r="I1706" s="16" t="str">
        <f>IFERROR(VLOOKUP(E1706,'Promociones Vigentes'!A:C,3,),"")</f>
        <v/>
      </c>
      <c r="J1706" s="20">
        <f t="shared" si="52"/>
        <v>2182.1</v>
      </c>
      <c r="K1706" s="20">
        <f t="shared" si="53"/>
        <v>2059.5100000000002</v>
      </c>
      <c r="L1706" s="16" t="str">
        <f>IFERROR(VLOOKUP(E1706,'Promociones Vigentes'!A:D,4,),"")</f>
        <v/>
      </c>
    </row>
    <row r="1707" spans="1:12" x14ac:dyDescent="0.3">
      <c r="A1707" s="105" t="s">
        <v>737</v>
      </c>
      <c r="B1707" s="105" t="s">
        <v>340</v>
      </c>
      <c r="C1707" s="47">
        <v>7790740608286</v>
      </c>
      <c r="D1707" s="106">
        <v>12</v>
      </c>
      <c r="E1707" s="106" t="s">
        <v>1656</v>
      </c>
      <c r="F1707" s="46">
        <v>2182.1</v>
      </c>
      <c r="G1707" s="46">
        <v>2059.5100000000002</v>
      </c>
      <c r="H1707" s="16" t="str">
        <f>IFERROR(VLOOKUP(E1707,'Promociones Vigentes'!A:B,2,),"")</f>
        <v/>
      </c>
      <c r="I1707" s="16" t="str">
        <f>IFERROR(VLOOKUP(E1707,'Promociones Vigentes'!A:C,3,),"")</f>
        <v/>
      </c>
      <c r="J1707" s="20">
        <f t="shared" si="52"/>
        <v>2182.1</v>
      </c>
      <c r="K1707" s="20">
        <f t="shared" si="53"/>
        <v>2059.5100000000002</v>
      </c>
      <c r="L1707" s="16" t="str">
        <f>IFERROR(VLOOKUP(E1707,'Promociones Vigentes'!A:D,4,),"")</f>
        <v/>
      </c>
    </row>
    <row r="1708" spans="1:12" x14ac:dyDescent="0.3">
      <c r="A1708" s="105" t="s">
        <v>737</v>
      </c>
      <c r="B1708" s="105" t="s">
        <v>340</v>
      </c>
      <c r="C1708" s="47">
        <v>7790740608293</v>
      </c>
      <c r="D1708" s="106">
        <v>12</v>
      </c>
      <c r="E1708" s="106" t="s">
        <v>1657</v>
      </c>
      <c r="F1708" s="46">
        <v>2182.1</v>
      </c>
      <c r="G1708" s="46">
        <v>2059.5100000000002</v>
      </c>
      <c r="H1708" s="16" t="str">
        <f>IFERROR(VLOOKUP(E1708,'Promociones Vigentes'!A:B,2,),"")</f>
        <v/>
      </c>
      <c r="I1708" s="16" t="str">
        <f>IFERROR(VLOOKUP(E1708,'Promociones Vigentes'!A:C,3,),"")</f>
        <v/>
      </c>
      <c r="J1708" s="20">
        <f t="shared" si="52"/>
        <v>2182.1</v>
      </c>
      <c r="K1708" s="20">
        <f t="shared" si="53"/>
        <v>2059.5100000000002</v>
      </c>
      <c r="L1708" s="16" t="str">
        <f>IFERROR(VLOOKUP(E1708,'Promociones Vigentes'!A:D,4,),"")</f>
        <v/>
      </c>
    </row>
    <row r="1709" spans="1:12" x14ac:dyDescent="0.3">
      <c r="A1709" s="105" t="s">
        <v>737</v>
      </c>
      <c r="B1709" s="105" t="s">
        <v>340</v>
      </c>
      <c r="C1709" s="47">
        <v>7790740608309</v>
      </c>
      <c r="D1709" s="106">
        <v>12</v>
      </c>
      <c r="E1709" s="106" t="s">
        <v>1658</v>
      </c>
      <c r="F1709" s="46">
        <v>2182.1</v>
      </c>
      <c r="G1709" s="46">
        <v>2059.5100000000002</v>
      </c>
      <c r="H1709" s="16" t="str">
        <f>IFERROR(VLOOKUP(E1709,'Promociones Vigentes'!A:B,2,),"")</f>
        <v/>
      </c>
      <c r="I1709" s="16" t="str">
        <f>IFERROR(VLOOKUP(E1709,'Promociones Vigentes'!A:C,3,),"")</f>
        <v/>
      </c>
      <c r="J1709" s="20">
        <f t="shared" si="52"/>
        <v>2182.1</v>
      </c>
      <c r="K1709" s="20">
        <f t="shared" si="53"/>
        <v>2059.5100000000002</v>
      </c>
      <c r="L1709" s="16" t="str">
        <f>IFERROR(VLOOKUP(E1709,'Promociones Vigentes'!A:D,4,),"")</f>
        <v/>
      </c>
    </row>
    <row r="1710" spans="1:12" x14ac:dyDescent="0.3">
      <c r="A1710" s="105" t="s">
        <v>737</v>
      </c>
      <c r="B1710" s="105" t="s">
        <v>195</v>
      </c>
      <c r="C1710" s="47">
        <v>7791600620134</v>
      </c>
      <c r="D1710" s="106">
        <v>3</v>
      </c>
      <c r="E1710" s="106" t="s">
        <v>1691</v>
      </c>
      <c r="F1710" s="46">
        <v>6014.8</v>
      </c>
      <c r="G1710" s="46">
        <v>6014.8</v>
      </c>
      <c r="H1710" s="16" t="str">
        <f>IFERROR(VLOOKUP(E1710,'Promociones Vigentes'!A:B,2,),"")</f>
        <v/>
      </c>
      <c r="I1710" s="16" t="str">
        <f>IFERROR(VLOOKUP(E1710,'Promociones Vigentes'!A:C,3,),"")</f>
        <v/>
      </c>
      <c r="J1710" s="20">
        <f t="shared" si="52"/>
        <v>6014.8</v>
      </c>
      <c r="K1710" s="20">
        <f t="shared" si="53"/>
        <v>6014.8</v>
      </c>
      <c r="L1710" s="16" t="str">
        <f>IFERROR(VLOOKUP(E1710,'Promociones Vigentes'!A:D,4,),"")</f>
        <v/>
      </c>
    </row>
    <row r="1711" spans="1:12" x14ac:dyDescent="0.3">
      <c r="A1711" s="105" t="s">
        <v>737</v>
      </c>
      <c r="B1711" s="105" t="s">
        <v>173</v>
      </c>
      <c r="C1711" s="47">
        <v>7791600623029</v>
      </c>
      <c r="D1711" s="106">
        <v>3</v>
      </c>
      <c r="E1711" s="106" t="s">
        <v>717</v>
      </c>
      <c r="F1711" s="46">
        <v>7529.34</v>
      </c>
      <c r="G1711" s="46">
        <v>7529.34</v>
      </c>
      <c r="H1711" s="16" t="str">
        <f>IFERROR(VLOOKUP(E1711,'Promociones Vigentes'!A:B,2,),"")</f>
        <v/>
      </c>
      <c r="I1711" s="16" t="str">
        <f>IFERROR(VLOOKUP(E1711,'Promociones Vigentes'!A:C,3,),"")</f>
        <v/>
      </c>
      <c r="J1711" s="20">
        <f t="shared" si="52"/>
        <v>7529.34</v>
      </c>
      <c r="K1711" s="20">
        <f t="shared" si="53"/>
        <v>7529.34</v>
      </c>
      <c r="L1711" s="16" t="str">
        <f>IFERROR(VLOOKUP(E1711,'Promociones Vigentes'!A:D,4,),"")</f>
        <v/>
      </c>
    </row>
    <row r="1712" spans="1:12" x14ac:dyDescent="0.3">
      <c r="A1712" s="105" t="s">
        <v>737</v>
      </c>
      <c r="B1712" s="105" t="s">
        <v>173</v>
      </c>
      <c r="C1712" s="47">
        <v>7791600623135</v>
      </c>
      <c r="D1712" s="106">
        <v>3</v>
      </c>
      <c r="E1712" s="106" t="s">
        <v>1693</v>
      </c>
      <c r="F1712" s="46">
        <v>7529.34</v>
      </c>
      <c r="G1712" s="46">
        <v>7529.34</v>
      </c>
      <c r="H1712" s="16" t="str">
        <f>IFERROR(VLOOKUP(E1712,'Promociones Vigentes'!A:B,2,),"")</f>
        <v/>
      </c>
      <c r="I1712" s="16" t="str">
        <f>IFERROR(VLOOKUP(E1712,'Promociones Vigentes'!A:C,3,),"")</f>
        <v/>
      </c>
      <c r="J1712" s="20">
        <f t="shared" si="52"/>
        <v>7529.34</v>
      </c>
      <c r="K1712" s="20">
        <f t="shared" si="53"/>
        <v>7529.34</v>
      </c>
      <c r="L1712" s="16" t="str">
        <f>IFERROR(VLOOKUP(E1712,'Promociones Vigentes'!A:D,4,),"")</f>
        <v/>
      </c>
    </row>
    <row r="1713" spans="1:12" x14ac:dyDescent="0.3">
      <c r="A1713" s="105" t="s">
        <v>737</v>
      </c>
      <c r="B1713" s="105" t="s">
        <v>173</v>
      </c>
      <c r="C1713" s="47">
        <v>7791600062521</v>
      </c>
      <c r="D1713" s="106">
        <v>3</v>
      </c>
      <c r="E1713" s="106" t="s">
        <v>718</v>
      </c>
      <c r="F1713" s="46">
        <v>4376.59</v>
      </c>
      <c r="G1713" s="46">
        <v>4376.59</v>
      </c>
      <c r="H1713" s="16" t="str">
        <f>IFERROR(VLOOKUP(E1713,'Promociones Vigentes'!A:B,2,),"")</f>
        <v/>
      </c>
      <c r="I1713" s="16" t="str">
        <f>IFERROR(VLOOKUP(E1713,'Promociones Vigentes'!A:C,3,),"")</f>
        <v/>
      </c>
      <c r="J1713" s="20">
        <f t="shared" si="52"/>
        <v>4376.59</v>
      </c>
      <c r="K1713" s="20">
        <f t="shared" si="53"/>
        <v>4376.59</v>
      </c>
      <c r="L1713" s="16" t="str">
        <f>IFERROR(VLOOKUP(E1713,'Promociones Vigentes'!A:D,4,),"")</f>
        <v/>
      </c>
    </row>
    <row r="1714" spans="1:12" x14ac:dyDescent="0.3">
      <c r="A1714" s="105" t="s">
        <v>737</v>
      </c>
      <c r="B1714" s="105" t="s">
        <v>173</v>
      </c>
      <c r="C1714" s="47">
        <v>7791600062637</v>
      </c>
      <c r="D1714" s="106">
        <v>6</v>
      </c>
      <c r="E1714" s="106" t="s">
        <v>510</v>
      </c>
      <c r="F1714" s="46">
        <v>1514.31</v>
      </c>
      <c r="G1714" s="46">
        <v>1514.31</v>
      </c>
      <c r="H1714" s="16" t="str">
        <f>IFERROR(VLOOKUP(E1714,'Promociones Vigentes'!A:B,2,),"")</f>
        <v/>
      </c>
      <c r="I1714" s="16" t="str">
        <f>IFERROR(VLOOKUP(E1714,'Promociones Vigentes'!A:C,3,),"")</f>
        <v/>
      </c>
      <c r="J1714" s="20">
        <f t="shared" si="52"/>
        <v>1514.31</v>
      </c>
      <c r="K1714" s="20">
        <f t="shared" si="53"/>
        <v>1514.31</v>
      </c>
      <c r="L1714" s="16" t="str">
        <f>IFERROR(VLOOKUP(E1714,'Promociones Vigentes'!A:D,4,),"")</f>
        <v/>
      </c>
    </row>
    <row r="1715" spans="1:12" x14ac:dyDescent="0.3">
      <c r="A1715" s="105" t="s">
        <v>737</v>
      </c>
      <c r="B1715" s="105" t="s">
        <v>173</v>
      </c>
      <c r="C1715" s="47">
        <v>7791600062743</v>
      </c>
      <c r="D1715" s="106">
        <v>3</v>
      </c>
      <c r="E1715" s="106" t="s">
        <v>1200</v>
      </c>
      <c r="F1715" s="46">
        <v>4376.59</v>
      </c>
      <c r="G1715" s="46">
        <v>4376.59</v>
      </c>
      <c r="H1715" s="16" t="str">
        <f>IFERROR(VLOOKUP(E1715,'Promociones Vigentes'!A:B,2,),"")</f>
        <v/>
      </c>
      <c r="I1715" s="16" t="str">
        <f>IFERROR(VLOOKUP(E1715,'Promociones Vigentes'!A:C,3,),"")</f>
        <v/>
      </c>
      <c r="J1715" s="20">
        <f t="shared" si="52"/>
        <v>4376.59</v>
      </c>
      <c r="K1715" s="20">
        <f t="shared" si="53"/>
        <v>4376.59</v>
      </c>
      <c r="L1715" s="16" t="str">
        <f>IFERROR(VLOOKUP(E1715,'Promociones Vigentes'!A:D,4,),"")</f>
        <v/>
      </c>
    </row>
    <row r="1716" spans="1:12" x14ac:dyDescent="0.3">
      <c r="A1716" s="105" t="s">
        <v>737</v>
      </c>
      <c r="B1716" s="105" t="s">
        <v>173</v>
      </c>
      <c r="C1716" s="47">
        <v>7791600062859</v>
      </c>
      <c r="D1716" s="106">
        <v>6</v>
      </c>
      <c r="E1716" s="106" t="s">
        <v>511</v>
      </c>
      <c r="F1716" s="46">
        <v>1514.31</v>
      </c>
      <c r="G1716" s="46">
        <v>1514.31</v>
      </c>
      <c r="H1716" s="16" t="str">
        <f>IFERROR(VLOOKUP(E1716,'Promociones Vigentes'!A:B,2,),"")</f>
        <v/>
      </c>
      <c r="I1716" s="16" t="str">
        <f>IFERROR(VLOOKUP(E1716,'Promociones Vigentes'!A:C,3,),"")</f>
        <v/>
      </c>
      <c r="J1716" s="20">
        <f t="shared" si="52"/>
        <v>1514.31</v>
      </c>
      <c r="K1716" s="20">
        <f t="shared" si="53"/>
        <v>1514.31</v>
      </c>
      <c r="L1716" s="16" t="str">
        <f>IFERROR(VLOOKUP(E1716,'Promociones Vigentes'!A:D,4,),"")</f>
        <v/>
      </c>
    </row>
    <row r="1717" spans="1:12" x14ac:dyDescent="0.3">
      <c r="A1717" s="105" t="s">
        <v>737</v>
      </c>
      <c r="B1717" s="105" t="s">
        <v>200</v>
      </c>
      <c r="C1717" s="47">
        <v>7793487064032</v>
      </c>
      <c r="D1717" s="106">
        <v>12</v>
      </c>
      <c r="E1717" s="106" t="s">
        <v>203</v>
      </c>
      <c r="F1717" s="46">
        <v>2162.41</v>
      </c>
      <c r="G1717" s="46">
        <v>2109.67</v>
      </c>
      <c r="H1717" s="16" t="str">
        <f>IFERROR(VLOOKUP(E1717,'Promociones Vigentes'!A:B,2,),"")</f>
        <v/>
      </c>
      <c r="I1717" s="16" t="str">
        <f>IFERROR(VLOOKUP(E1717,'Promociones Vigentes'!A:C,3,),"")</f>
        <v/>
      </c>
      <c r="J1717" s="20">
        <f t="shared" si="52"/>
        <v>2162.41</v>
      </c>
      <c r="K1717" s="20">
        <f t="shared" si="53"/>
        <v>2109.67</v>
      </c>
      <c r="L1717" s="16" t="str">
        <f>IFERROR(VLOOKUP(E1717,'Promociones Vigentes'!A:D,4,),"")</f>
        <v/>
      </c>
    </row>
    <row r="1718" spans="1:12" x14ac:dyDescent="0.3">
      <c r="A1718" s="105" t="s">
        <v>737</v>
      </c>
      <c r="B1718" s="105" t="s">
        <v>200</v>
      </c>
      <c r="C1718" s="47">
        <v>7793487065237</v>
      </c>
      <c r="D1718" s="106">
        <v>12</v>
      </c>
      <c r="E1718" s="106" t="s">
        <v>204</v>
      </c>
      <c r="F1718" s="46">
        <v>2162.41</v>
      </c>
      <c r="G1718" s="46">
        <v>2109.67</v>
      </c>
      <c r="H1718" s="16" t="str">
        <f>IFERROR(VLOOKUP(E1718,'Promociones Vigentes'!A:B,2,),"")</f>
        <v/>
      </c>
      <c r="I1718" s="16" t="str">
        <f>IFERROR(VLOOKUP(E1718,'Promociones Vigentes'!A:C,3,),"")</f>
        <v/>
      </c>
      <c r="J1718" s="20">
        <f t="shared" si="52"/>
        <v>2162.41</v>
      </c>
      <c r="K1718" s="20">
        <f t="shared" si="53"/>
        <v>2109.67</v>
      </c>
      <c r="L1718" s="16" t="str">
        <f>IFERROR(VLOOKUP(E1718,'Promociones Vigentes'!A:D,4,),"")</f>
        <v/>
      </c>
    </row>
    <row r="1719" spans="1:12" x14ac:dyDescent="0.3">
      <c r="A1719" s="105" t="s">
        <v>737</v>
      </c>
      <c r="B1719" s="105" t="s">
        <v>125</v>
      </c>
      <c r="C1719" s="47">
        <v>7798345760668</v>
      </c>
      <c r="D1719" s="106">
        <v>12</v>
      </c>
      <c r="E1719" s="106" t="s">
        <v>1350</v>
      </c>
      <c r="F1719" s="46">
        <v>1667.19</v>
      </c>
      <c r="G1719" s="46">
        <v>1667.19</v>
      </c>
      <c r="H1719" s="16" t="str">
        <f>IFERROR(VLOOKUP(E1719,'Promociones Vigentes'!A:B,2,),"")</f>
        <v/>
      </c>
      <c r="I1719" s="16" t="str">
        <f>IFERROR(VLOOKUP(E1719,'Promociones Vigentes'!A:C,3,),"")</f>
        <v/>
      </c>
      <c r="J1719" s="20">
        <f t="shared" si="52"/>
        <v>1667.19</v>
      </c>
      <c r="K1719" s="20">
        <f t="shared" si="53"/>
        <v>1667.19</v>
      </c>
      <c r="L1719" s="16" t="str">
        <f>IFERROR(VLOOKUP(E1719,'Promociones Vigentes'!A:D,4,),"")</f>
        <v/>
      </c>
    </row>
    <row r="1720" spans="1:12" x14ac:dyDescent="0.3">
      <c r="A1720" s="105" t="s">
        <v>737</v>
      </c>
      <c r="B1720" s="105" t="s">
        <v>125</v>
      </c>
      <c r="C1720" s="47">
        <v>7798345760880</v>
      </c>
      <c r="D1720" s="106">
        <v>3</v>
      </c>
      <c r="E1720" s="106" t="s">
        <v>1558</v>
      </c>
      <c r="F1720" s="46">
        <v>21296.19</v>
      </c>
      <c r="G1720" s="46">
        <v>21296.19</v>
      </c>
      <c r="H1720" s="16" t="str">
        <f>IFERROR(VLOOKUP(E1720,'Promociones Vigentes'!A:B,2,),"")</f>
        <v/>
      </c>
      <c r="I1720" s="16" t="str">
        <f>IFERROR(VLOOKUP(E1720,'Promociones Vigentes'!A:C,3,),"")</f>
        <v/>
      </c>
      <c r="J1720" s="20">
        <f t="shared" si="52"/>
        <v>21296.19</v>
      </c>
      <c r="K1720" s="20">
        <f t="shared" si="53"/>
        <v>21296.19</v>
      </c>
      <c r="L1720" s="16" t="str">
        <f>IFERROR(VLOOKUP(E1720,'Promociones Vigentes'!A:D,4,),"")</f>
        <v/>
      </c>
    </row>
    <row r="1721" spans="1:12" x14ac:dyDescent="0.3">
      <c r="A1721" s="105" t="s">
        <v>737</v>
      </c>
      <c r="B1721" s="105" t="s">
        <v>200</v>
      </c>
      <c r="C1721" s="47">
        <v>7793487074086</v>
      </c>
      <c r="D1721" s="106">
        <v>6</v>
      </c>
      <c r="E1721" s="106" t="s">
        <v>2534</v>
      </c>
      <c r="F1721" s="46">
        <v>3552.54</v>
      </c>
      <c r="G1721" s="46">
        <v>3465.89</v>
      </c>
      <c r="H1721" s="16" t="str">
        <f>IFERROR(VLOOKUP(E1721,'Promociones Vigentes'!A:B,2,),"")</f>
        <v/>
      </c>
      <c r="I1721" s="16" t="str">
        <f>IFERROR(VLOOKUP(E1721,'Promociones Vigentes'!A:C,3,),"")</f>
        <v/>
      </c>
      <c r="J1721" s="20">
        <f t="shared" si="52"/>
        <v>3552.54</v>
      </c>
      <c r="K1721" s="20">
        <f t="shared" si="53"/>
        <v>3465.89</v>
      </c>
      <c r="L1721" s="16" t="str">
        <f>IFERROR(VLOOKUP(E1721,'Promociones Vigentes'!A:D,4,),"")</f>
        <v/>
      </c>
    </row>
    <row r="1722" spans="1:12" x14ac:dyDescent="0.3">
      <c r="A1722" s="105" t="s">
        <v>737</v>
      </c>
      <c r="B1722" s="105" t="s">
        <v>73</v>
      </c>
      <c r="C1722" s="47">
        <v>8003670918707</v>
      </c>
      <c r="D1722" s="106">
        <v>6</v>
      </c>
      <c r="E1722" s="106" t="s">
        <v>1300</v>
      </c>
      <c r="F1722" s="46">
        <v>5818.01</v>
      </c>
      <c r="G1722" s="46">
        <v>5818.01</v>
      </c>
      <c r="H1722" s="16" t="str">
        <f>IFERROR(VLOOKUP(E1722,'Promociones Vigentes'!A:B,2,),"")</f>
        <v/>
      </c>
      <c r="I1722" s="16" t="str">
        <f>IFERROR(VLOOKUP(E1722,'Promociones Vigentes'!A:C,3,),"")</f>
        <v/>
      </c>
      <c r="J1722" s="20">
        <f t="shared" si="52"/>
        <v>5818.01</v>
      </c>
      <c r="K1722" s="20">
        <f t="shared" si="53"/>
        <v>5818.01</v>
      </c>
      <c r="L1722" s="16" t="str">
        <f>IFERROR(VLOOKUP(E1722,'Promociones Vigentes'!A:D,4,),"")</f>
        <v/>
      </c>
    </row>
    <row r="1723" spans="1:12" x14ac:dyDescent="0.3">
      <c r="A1723" s="105" t="s">
        <v>737</v>
      </c>
      <c r="B1723" s="105" t="s">
        <v>184</v>
      </c>
      <c r="C1723" s="47">
        <v>48526007448</v>
      </c>
      <c r="D1723" s="106">
        <v>6</v>
      </c>
      <c r="E1723" s="106" t="s">
        <v>461</v>
      </c>
      <c r="F1723" s="46">
        <v>8678.58</v>
      </c>
      <c r="G1723" s="46">
        <v>8678.58</v>
      </c>
      <c r="H1723" s="16" t="str">
        <f>IFERROR(VLOOKUP(E1723,'Promociones Vigentes'!A:B,2,),"")</f>
        <v/>
      </c>
      <c r="I1723" s="16" t="str">
        <f>IFERROR(VLOOKUP(E1723,'Promociones Vigentes'!A:C,3,),"")</f>
        <v/>
      </c>
      <c r="J1723" s="20">
        <f t="shared" si="52"/>
        <v>8678.58</v>
      </c>
      <c r="K1723" s="20">
        <f t="shared" si="53"/>
        <v>8678.58</v>
      </c>
      <c r="L1723" s="16" t="str">
        <f>IFERROR(VLOOKUP(E1723,'Promociones Vigentes'!A:D,4,),"")</f>
        <v/>
      </c>
    </row>
    <row r="1724" spans="1:12" x14ac:dyDescent="0.3">
      <c r="A1724" s="105" t="s">
        <v>737</v>
      </c>
      <c r="B1724" s="105" t="s">
        <v>200</v>
      </c>
      <c r="C1724" s="47">
        <v>7793487074994</v>
      </c>
      <c r="D1724" s="106">
        <v>6</v>
      </c>
      <c r="E1724" s="106" t="s">
        <v>773</v>
      </c>
      <c r="F1724" s="46">
        <v>3707</v>
      </c>
      <c r="G1724" s="46">
        <v>3616.57</v>
      </c>
      <c r="H1724" s="16" t="str">
        <f>IFERROR(VLOOKUP(E1724,'Promociones Vigentes'!A:B,2,),"")</f>
        <v/>
      </c>
      <c r="I1724" s="16" t="str">
        <f>IFERROR(VLOOKUP(E1724,'Promociones Vigentes'!A:C,3,),"")</f>
        <v/>
      </c>
      <c r="J1724" s="20">
        <f t="shared" si="52"/>
        <v>3707</v>
      </c>
      <c r="K1724" s="20">
        <f t="shared" si="53"/>
        <v>3616.57</v>
      </c>
      <c r="L1724" s="16" t="str">
        <f>IFERROR(VLOOKUP(E1724,'Promociones Vigentes'!A:D,4,),"")</f>
        <v/>
      </c>
    </row>
    <row r="1725" spans="1:12" x14ac:dyDescent="0.3">
      <c r="A1725" s="105" t="s">
        <v>737</v>
      </c>
      <c r="B1725" s="105" t="s">
        <v>200</v>
      </c>
      <c r="C1725" s="47">
        <v>7793487075045</v>
      </c>
      <c r="D1725" s="106">
        <v>6</v>
      </c>
      <c r="E1725" s="106" t="s">
        <v>205</v>
      </c>
      <c r="F1725" s="46">
        <v>5406.03</v>
      </c>
      <c r="G1725" s="46">
        <v>5274.18</v>
      </c>
      <c r="H1725" s="16" t="str">
        <f>IFERROR(VLOOKUP(E1725,'Promociones Vigentes'!A:B,2,),"")</f>
        <v/>
      </c>
      <c r="I1725" s="16" t="str">
        <f>IFERROR(VLOOKUP(E1725,'Promociones Vigentes'!A:C,3,),"")</f>
        <v/>
      </c>
      <c r="J1725" s="20">
        <f t="shared" si="52"/>
        <v>5406.03</v>
      </c>
      <c r="K1725" s="20">
        <f t="shared" si="53"/>
        <v>5274.18</v>
      </c>
      <c r="L1725" s="16" t="str">
        <f>IFERROR(VLOOKUP(E1725,'Promociones Vigentes'!A:D,4,),"")</f>
        <v/>
      </c>
    </row>
    <row r="1726" spans="1:12" x14ac:dyDescent="0.3">
      <c r="A1726" s="105" t="s">
        <v>737</v>
      </c>
      <c r="B1726" s="105" t="s">
        <v>185</v>
      </c>
      <c r="C1726" s="47">
        <v>4008600122968</v>
      </c>
      <c r="D1726" s="106">
        <v>5</v>
      </c>
      <c r="E1726" s="106" t="s">
        <v>588</v>
      </c>
      <c r="F1726" s="46">
        <v>6651.05</v>
      </c>
      <c r="G1726" s="46">
        <v>6651.05</v>
      </c>
      <c r="H1726" s="16" t="str">
        <f>IFERROR(VLOOKUP(E1726,'Promociones Vigentes'!A:B,2,),"")</f>
        <v/>
      </c>
      <c r="I1726" s="16" t="str">
        <f>IFERROR(VLOOKUP(E1726,'Promociones Vigentes'!A:C,3,),"")</f>
        <v/>
      </c>
      <c r="J1726" s="20">
        <f t="shared" si="52"/>
        <v>6651.05</v>
      </c>
      <c r="K1726" s="20">
        <f t="shared" si="53"/>
        <v>6651.05</v>
      </c>
      <c r="L1726" s="16" t="str">
        <f>IFERROR(VLOOKUP(E1726,'Promociones Vigentes'!A:D,4,),"")</f>
        <v/>
      </c>
    </row>
    <row r="1727" spans="1:12" x14ac:dyDescent="0.3">
      <c r="A1727" s="105" t="s">
        <v>737</v>
      </c>
      <c r="B1727" s="105" t="s">
        <v>200</v>
      </c>
      <c r="C1727" s="47">
        <v>7793487075120</v>
      </c>
      <c r="D1727" s="106">
        <v>6</v>
      </c>
      <c r="E1727" s="106" t="s">
        <v>866</v>
      </c>
      <c r="F1727" s="46">
        <v>6023.87</v>
      </c>
      <c r="G1727" s="46">
        <v>5876.93</v>
      </c>
      <c r="H1727" s="16" t="str">
        <f>IFERROR(VLOOKUP(E1727,'Promociones Vigentes'!A:B,2,),"")</f>
        <v/>
      </c>
      <c r="I1727" s="16" t="str">
        <f>IFERROR(VLOOKUP(E1727,'Promociones Vigentes'!A:C,3,),"")</f>
        <v/>
      </c>
      <c r="J1727" s="20">
        <f t="shared" si="52"/>
        <v>6023.87</v>
      </c>
      <c r="K1727" s="20">
        <f t="shared" si="53"/>
        <v>5876.93</v>
      </c>
      <c r="L1727" s="16" t="str">
        <f>IFERROR(VLOOKUP(E1727,'Promociones Vigentes'!A:D,4,),"")</f>
        <v/>
      </c>
    </row>
    <row r="1728" spans="1:12" x14ac:dyDescent="0.3">
      <c r="A1728" s="105" t="s">
        <v>737</v>
      </c>
      <c r="B1728" s="105" t="s">
        <v>185</v>
      </c>
      <c r="C1728" s="47">
        <v>4008600098799</v>
      </c>
      <c r="D1728" s="106">
        <v>5</v>
      </c>
      <c r="E1728" s="106" t="s">
        <v>589</v>
      </c>
      <c r="F1728" s="46">
        <v>6890.28</v>
      </c>
      <c r="G1728" s="46">
        <v>6890.28</v>
      </c>
      <c r="H1728" s="16" t="str">
        <f>IFERROR(VLOOKUP(E1728,'Promociones Vigentes'!A:B,2,),"")</f>
        <v/>
      </c>
      <c r="I1728" s="16" t="str">
        <f>IFERROR(VLOOKUP(E1728,'Promociones Vigentes'!A:C,3,),"")</f>
        <v/>
      </c>
      <c r="J1728" s="20">
        <f t="shared" si="52"/>
        <v>6890.28</v>
      </c>
      <c r="K1728" s="20">
        <f t="shared" si="53"/>
        <v>6890.28</v>
      </c>
      <c r="L1728" s="16" t="str">
        <f>IFERROR(VLOOKUP(E1728,'Promociones Vigentes'!A:D,4,),"")</f>
        <v/>
      </c>
    </row>
    <row r="1729" spans="1:12" x14ac:dyDescent="0.3">
      <c r="A1729" s="105" t="s">
        <v>737</v>
      </c>
      <c r="B1729" s="105" t="s">
        <v>185</v>
      </c>
      <c r="C1729" s="47">
        <v>4008600098836</v>
      </c>
      <c r="D1729" s="106">
        <v>5</v>
      </c>
      <c r="E1729" s="106" t="s">
        <v>1450</v>
      </c>
      <c r="F1729" s="46">
        <v>5964.24</v>
      </c>
      <c r="G1729" s="46">
        <v>5964.24</v>
      </c>
      <c r="H1729" s="16" t="str">
        <f>IFERROR(VLOOKUP(E1729,'Promociones Vigentes'!A:B,2,),"")</f>
        <v/>
      </c>
      <c r="I1729" s="16" t="str">
        <f>IFERROR(VLOOKUP(E1729,'Promociones Vigentes'!A:C,3,),"")</f>
        <v/>
      </c>
      <c r="J1729" s="20">
        <f t="shared" si="52"/>
        <v>5964.24</v>
      </c>
      <c r="K1729" s="20">
        <f t="shared" si="53"/>
        <v>5964.24</v>
      </c>
      <c r="L1729" s="16" t="str">
        <f>IFERROR(VLOOKUP(E1729,'Promociones Vigentes'!A:D,4,),"")</f>
        <v/>
      </c>
    </row>
    <row r="1730" spans="1:12" x14ac:dyDescent="0.3">
      <c r="A1730" s="105" t="s">
        <v>737</v>
      </c>
      <c r="B1730" s="105" t="s">
        <v>200</v>
      </c>
      <c r="C1730" s="47">
        <v>7793487979275</v>
      </c>
      <c r="D1730" s="106">
        <v>6</v>
      </c>
      <c r="E1730" s="106" t="s">
        <v>1989</v>
      </c>
      <c r="F1730" s="46">
        <v>2857.47</v>
      </c>
      <c r="G1730" s="46">
        <v>2787.78</v>
      </c>
      <c r="H1730" s="16" t="str">
        <f>IFERROR(VLOOKUP(E1730,'Promociones Vigentes'!A:B,2,),"")</f>
        <v/>
      </c>
      <c r="I1730" s="16" t="str">
        <f>IFERROR(VLOOKUP(E1730,'Promociones Vigentes'!A:C,3,),"")</f>
        <v/>
      </c>
      <c r="J1730" s="20">
        <f t="shared" ref="J1730:J1793" si="54">IF(F1730="","",IF(H1730="",F1730,F1730-(F1730*H1730/100)))</f>
        <v>2857.47</v>
      </c>
      <c r="K1730" s="20">
        <f t="shared" ref="K1730:K1793" si="55">IF(G1730="","",IF(H1730="",G1730,G1730-(G1730*H1730/100)))</f>
        <v>2787.78</v>
      </c>
      <c r="L1730" s="16" t="str">
        <f>IFERROR(VLOOKUP(E1730,'Promociones Vigentes'!A:D,4,),"")</f>
        <v/>
      </c>
    </row>
    <row r="1731" spans="1:12" x14ac:dyDescent="0.3">
      <c r="A1731" s="105" t="s">
        <v>737</v>
      </c>
      <c r="B1731" s="105" t="s">
        <v>200</v>
      </c>
      <c r="C1731" s="47">
        <v>7793487075212</v>
      </c>
      <c r="D1731" s="106">
        <v>6</v>
      </c>
      <c r="E1731" s="106" t="s">
        <v>330</v>
      </c>
      <c r="F1731" s="46">
        <v>4015.9</v>
      </c>
      <c r="G1731" s="46">
        <v>3917.96</v>
      </c>
      <c r="H1731" s="16" t="str">
        <f>IFERROR(VLOOKUP(E1731,'Promociones Vigentes'!A:B,2,),"")</f>
        <v/>
      </c>
      <c r="I1731" s="16" t="str">
        <f>IFERROR(VLOOKUP(E1731,'Promociones Vigentes'!A:C,3,),"")</f>
        <v/>
      </c>
      <c r="J1731" s="20">
        <f t="shared" si="54"/>
        <v>4015.9</v>
      </c>
      <c r="K1731" s="20">
        <f t="shared" si="55"/>
        <v>3917.96</v>
      </c>
      <c r="L1731" s="16" t="str">
        <f>IFERROR(VLOOKUP(E1731,'Promociones Vigentes'!A:D,4,),"")</f>
        <v/>
      </c>
    </row>
    <row r="1732" spans="1:12" x14ac:dyDescent="0.3">
      <c r="A1732" s="105" t="s">
        <v>737</v>
      </c>
      <c r="B1732" s="105" t="s">
        <v>200</v>
      </c>
      <c r="C1732" s="47">
        <v>7793487075205</v>
      </c>
      <c r="D1732" s="106">
        <v>6</v>
      </c>
      <c r="E1732" s="106" t="s">
        <v>206</v>
      </c>
      <c r="F1732" s="46">
        <v>3861.45</v>
      </c>
      <c r="G1732" s="46">
        <v>3767.27</v>
      </c>
      <c r="H1732" s="16" t="str">
        <f>IFERROR(VLOOKUP(E1732,'Promociones Vigentes'!A:B,2,),"")</f>
        <v/>
      </c>
      <c r="I1732" s="16" t="str">
        <f>IFERROR(VLOOKUP(E1732,'Promociones Vigentes'!A:C,3,),"")</f>
        <v/>
      </c>
      <c r="J1732" s="20">
        <f t="shared" si="54"/>
        <v>3861.45</v>
      </c>
      <c r="K1732" s="20">
        <f t="shared" si="55"/>
        <v>3767.27</v>
      </c>
      <c r="L1732" s="16" t="str">
        <f>IFERROR(VLOOKUP(E1732,'Promociones Vigentes'!A:D,4,),"")</f>
        <v/>
      </c>
    </row>
    <row r="1733" spans="1:12" x14ac:dyDescent="0.3">
      <c r="A1733" s="105" t="s">
        <v>737</v>
      </c>
      <c r="B1733" s="105" t="s">
        <v>200</v>
      </c>
      <c r="C1733" s="47">
        <v>7793487075298</v>
      </c>
      <c r="D1733" s="106">
        <v>6</v>
      </c>
      <c r="E1733" s="106" t="s">
        <v>1990</v>
      </c>
      <c r="F1733" s="46">
        <v>4324.82</v>
      </c>
      <c r="G1733" s="46">
        <v>4219.34</v>
      </c>
      <c r="H1733" s="16" t="str">
        <f>IFERROR(VLOOKUP(E1733,'Promociones Vigentes'!A:B,2,),"")</f>
        <v/>
      </c>
      <c r="I1733" s="16" t="str">
        <f>IFERROR(VLOOKUP(E1733,'Promociones Vigentes'!A:C,3,),"")</f>
        <v/>
      </c>
      <c r="J1733" s="20">
        <f t="shared" si="54"/>
        <v>4324.82</v>
      </c>
      <c r="K1733" s="20">
        <f t="shared" si="55"/>
        <v>4219.34</v>
      </c>
      <c r="L1733" s="16" t="str">
        <f>IFERROR(VLOOKUP(E1733,'Promociones Vigentes'!A:D,4,),"")</f>
        <v/>
      </c>
    </row>
    <row r="1734" spans="1:12" x14ac:dyDescent="0.3">
      <c r="A1734" s="105" t="s">
        <v>737</v>
      </c>
      <c r="B1734" s="105" t="s">
        <v>73</v>
      </c>
      <c r="C1734" s="47">
        <v>8058664047376</v>
      </c>
      <c r="D1734" s="106">
        <v>6</v>
      </c>
      <c r="E1734" s="106" t="s">
        <v>1161</v>
      </c>
      <c r="F1734" s="46">
        <v>14909.78</v>
      </c>
      <c r="G1734" s="46">
        <v>14909.78</v>
      </c>
      <c r="H1734" s="16" t="str">
        <f>IFERROR(VLOOKUP(E1734,'Promociones Vigentes'!A:B,2,),"")</f>
        <v/>
      </c>
      <c r="I1734" s="16" t="str">
        <f>IFERROR(VLOOKUP(E1734,'Promociones Vigentes'!A:C,3,),"")</f>
        <v/>
      </c>
      <c r="J1734" s="20">
        <f t="shared" si="54"/>
        <v>14909.78</v>
      </c>
      <c r="K1734" s="20">
        <f t="shared" si="55"/>
        <v>14909.78</v>
      </c>
      <c r="L1734" s="16" t="str">
        <f>IFERROR(VLOOKUP(E1734,'Promociones Vigentes'!A:D,4,),"")</f>
        <v/>
      </c>
    </row>
    <row r="1735" spans="1:12" x14ac:dyDescent="0.3">
      <c r="A1735" s="105" t="s">
        <v>737</v>
      </c>
      <c r="B1735" s="105" t="s">
        <v>73</v>
      </c>
      <c r="C1735" s="47">
        <v>8058664047383</v>
      </c>
      <c r="D1735" s="106">
        <v>6</v>
      </c>
      <c r="E1735" s="106" t="s">
        <v>600</v>
      </c>
      <c r="F1735" s="46">
        <v>14909.78</v>
      </c>
      <c r="G1735" s="46">
        <v>14909.78</v>
      </c>
      <c r="H1735" s="16" t="str">
        <f>IFERROR(VLOOKUP(E1735,'Promociones Vigentes'!A:B,2,),"")</f>
        <v/>
      </c>
      <c r="I1735" s="16" t="str">
        <f>IFERROR(VLOOKUP(E1735,'Promociones Vigentes'!A:C,3,),"")</f>
        <v/>
      </c>
      <c r="J1735" s="20">
        <f t="shared" si="54"/>
        <v>14909.78</v>
      </c>
      <c r="K1735" s="20">
        <f t="shared" si="55"/>
        <v>14909.78</v>
      </c>
      <c r="L1735" s="16" t="str">
        <f>IFERROR(VLOOKUP(E1735,'Promociones Vigentes'!A:D,4,),"")</f>
        <v/>
      </c>
    </row>
    <row r="1736" spans="1:12" x14ac:dyDescent="0.3">
      <c r="A1736" s="105" t="s">
        <v>737</v>
      </c>
      <c r="B1736" s="105" t="s">
        <v>184</v>
      </c>
      <c r="C1736" s="47">
        <v>48526007547</v>
      </c>
      <c r="D1736" s="106">
        <v>6</v>
      </c>
      <c r="E1736" s="106" t="s">
        <v>519</v>
      </c>
      <c r="F1736" s="46">
        <v>10848.39</v>
      </c>
      <c r="G1736" s="46">
        <v>10848.39</v>
      </c>
      <c r="H1736" s="16" t="str">
        <f>IFERROR(VLOOKUP(E1736,'Promociones Vigentes'!A:B,2,),"")</f>
        <v/>
      </c>
      <c r="I1736" s="16" t="str">
        <f>IFERROR(VLOOKUP(E1736,'Promociones Vigentes'!A:C,3,),"")</f>
        <v/>
      </c>
      <c r="J1736" s="20">
        <f t="shared" si="54"/>
        <v>10848.39</v>
      </c>
      <c r="K1736" s="20">
        <f t="shared" si="55"/>
        <v>10848.39</v>
      </c>
      <c r="L1736" s="16" t="str">
        <f>IFERROR(VLOOKUP(E1736,'Promociones Vigentes'!A:D,4,),"")</f>
        <v/>
      </c>
    </row>
    <row r="1737" spans="1:12" x14ac:dyDescent="0.3">
      <c r="A1737" s="105" t="s">
        <v>737</v>
      </c>
      <c r="B1737" s="105" t="s">
        <v>216</v>
      </c>
      <c r="C1737" s="47">
        <v>7790773007117</v>
      </c>
      <c r="D1737" s="106">
        <v>24</v>
      </c>
      <c r="E1737" s="106" t="s">
        <v>965</v>
      </c>
      <c r="F1737" s="46">
        <v>1557.24</v>
      </c>
      <c r="G1737" s="46">
        <v>1521.24</v>
      </c>
      <c r="H1737" s="16" t="str">
        <f>IFERROR(VLOOKUP(E1737,'Promociones Vigentes'!A:B,2,),"")</f>
        <v/>
      </c>
      <c r="I1737" s="16" t="str">
        <f>IFERROR(VLOOKUP(E1737,'Promociones Vigentes'!A:C,3,),"")</f>
        <v/>
      </c>
      <c r="J1737" s="20">
        <f t="shared" si="54"/>
        <v>1557.24</v>
      </c>
      <c r="K1737" s="20">
        <f t="shared" si="55"/>
        <v>1521.24</v>
      </c>
      <c r="L1737" s="16" t="str">
        <f>IFERROR(VLOOKUP(E1737,'Promociones Vigentes'!A:D,4,),"")</f>
        <v/>
      </c>
    </row>
    <row r="1738" spans="1:12" x14ac:dyDescent="0.3">
      <c r="A1738" s="105" t="s">
        <v>737</v>
      </c>
      <c r="B1738" s="105" t="s">
        <v>216</v>
      </c>
      <c r="C1738" s="47">
        <v>7790773007063</v>
      </c>
      <c r="D1738" s="106">
        <v>48</v>
      </c>
      <c r="E1738" s="106" t="s">
        <v>966</v>
      </c>
      <c r="F1738" s="46">
        <v>1313.91</v>
      </c>
      <c r="G1738" s="46">
        <v>1283.53</v>
      </c>
      <c r="H1738" s="16" t="str">
        <f>IFERROR(VLOOKUP(E1738,'Promociones Vigentes'!A:B,2,),"")</f>
        <v/>
      </c>
      <c r="I1738" s="16" t="str">
        <f>IFERROR(VLOOKUP(E1738,'Promociones Vigentes'!A:C,3,),"")</f>
        <v/>
      </c>
      <c r="J1738" s="20">
        <f t="shared" si="54"/>
        <v>1313.91</v>
      </c>
      <c r="K1738" s="20">
        <f t="shared" si="55"/>
        <v>1283.53</v>
      </c>
      <c r="L1738" s="16" t="str">
        <f>IFERROR(VLOOKUP(E1738,'Promociones Vigentes'!A:D,4,),"")</f>
        <v/>
      </c>
    </row>
    <row r="1739" spans="1:12" x14ac:dyDescent="0.3">
      <c r="A1739" s="105" t="s">
        <v>737</v>
      </c>
      <c r="B1739" s="105" t="s">
        <v>216</v>
      </c>
      <c r="C1739" s="47">
        <v>7790773007124</v>
      </c>
      <c r="D1739" s="106">
        <v>18</v>
      </c>
      <c r="E1739" s="106" t="s">
        <v>1120</v>
      </c>
      <c r="F1739" s="46">
        <v>2189.86</v>
      </c>
      <c r="G1739" s="46">
        <v>2139.23</v>
      </c>
      <c r="H1739" s="16" t="str">
        <f>IFERROR(VLOOKUP(E1739,'Promociones Vigentes'!A:B,2,),"")</f>
        <v/>
      </c>
      <c r="I1739" s="16" t="str">
        <f>IFERROR(VLOOKUP(E1739,'Promociones Vigentes'!A:C,3,),"")</f>
        <v/>
      </c>
      <c r="J1739" s="20">
        <f t="shared" si="54"/>
        <v>2189.86</v>
      </c>
      <c r="K1739" s="20">
        <f t="shared" si="55"/>
        <v>2139.23</v>
      </c>
      <c r="L1739" s="16" t="str">
        <f>IFERROR(VLOOKUP(E1739,'Promociones Vigentes'!A:D,4,),"")</f>
        <v/>
      </c>
    </row>
    <row r="1740" spans="1:12" x14ac:dyDescent="0.3">
      <c r="A1740" s="105" t="s">
        <v>737</v>
      </c>
      <c r="B1740" s="105" t="s">
        <v>5</v>
      </c>
      <c r="C1740" s="47">
        <v>7500435200073</v>
      </c>
      <c r="D1740" s="106">
        <v>12</v>
      </c>
      <c r="E1740" s="106" t="s">
        <v>944</v>
      </c>
      <c r="F1740" s="46">
        <v>7054.44</v>
      </c>
      <c r="G1740" s="46">
        <v>6896.8</v>
      </c>
      <c r="H1740" s="16" t="str">
        <f>IFERROR(VLOOKUP(E1740,'Promociones Vigentes'!A:B,2,),"")</f>
        <v/>
      </c>
      <c r="I1740" s="16" t="str">
        <f>IFERROR(VLOOKUP(E1740,'Promociones Vigentes'!A:C,3,),"")</f>
        <v/>
      </c>
      <c r="J1740" s="20">
        <f t="shared" si="54"/>
        <v>7054.44</v>
      </c>
      <c r="K1740" s="20">
        <f t="shared" si="55"/>
        <v>6896.8</v>
      </c>
      <c r="L1740" s="16" t="str">
        <f>IFERROR(VLOOKUP(E1740,'Promociones Vigentes'!A:D,4,),"")</f>
        <v/>
      </c>
    </row>
    <row r="1741" spans="1:12" x14ac:dyDescent="0.3">
      <c r="A1741" s="105" t="s">
        <v>737</v>
      </c>
      <c r="B1741" s="105" t="s">
        <v>5</v>
      </c>
      <c r="C1741" s="47">
        <v>7500435145244</v>
      </c>
      <c r="D1741" s="106">
        <v>12</v>
      </c>
      <c r="E1741" s="106" t="s">
        <v>1189</v>
      </c>
      <c r="F1741" s="46">
        <v>4489.9799999999996</v>
      </c>
      <c r="G1741" s="46">
        <v>4389.6499999999996</v>
      </c>
      <c r="H1741" s="16" t="str">
        <f>IFERROR(VLOOKUP(E1741,'Promociones Vigentes'!A:B,2,),"")</f>
        <v/>
      </c>
      <c r="I1741" s="16" t="str">
        <f>IFERROR(VLOOKUP(E1741,'Promociones Vigentes'!A:C,3,),"")</f>
        <v/>
      </c>
      <c r="J1741" s="20">
        <f t="shared" si="54"/>
        <v>4489.9799999999996</v>
      </c>
      <c r="K1741" s="20">
        <f t="shared" si="55"/>
        <v>4389.6499999999996</v>
      </c>
      <c r="L1741" s="16" t="str">
        <f>IFERROR(VLOOKUP(E1741,'Promociones Vigentes'!A:D,4,),"")</f>
        <v/>
      </c>
    </row>
    <row r="1742" spans="1:12" x14ac:dyDescent="0.3">
      <c r="A1742" s="105" t="s">
        <v>737</v>
      </c>
      <c r="B1742" s="105" t="s">
        <v>5</v>
      </c>
      <c r="C1742" s="47">
        <v>7500435151511</v>
      </c>
      <c r="D1742" s="106">
        <v>12</v>
      </c>
      <c r="E1742" s="106" t="s">
        <v>1178</v>
      </c>
      <c r="F1742" s="46">
        <v>4489.9799999999996</v>
      </c>
      <c r="G1742" s="46">
        <v>4389.6499999999996</v>
      </c>
      <c r="H1742" s="16" t="str">
        <f>IFERROR(VLOOKUP(E1742,'Promociones Vigentes'!A:B,2,),"")</f>
        <v/>
      </c>
      <c r="I1742" s="16" t="str">
        <f>IFERROR(VLOOKUP(E1742,'Promociones Vigentes'!A:C,3,),"")</f>
        <v/>
      </c>
      <c r="J1742" s="20">
        <f t="shared" si="54"/>
        <v>4489.9799999999996</v>
      </c>
      <c r="K1742" s="20">
        <f t="shared" si="55"/>
        <v>4389.6499999999996</v>
      </c>
      <c r="L1742" s="16" t="str">
        <f>IFERROR(VLOOKUP(E1742,'Promociones Vigentes'!A:D,4,),"")</f>
        <v/>
      </c>
    </row>
    <row r="1743" spans="1:12" x14ac:dyDescent="0.3">
      <c r="A1743" s="105" t="s">
        <v>737</v>
      </c>
      <c r="B1743" s="105" t="s">
        <v>5</v>
      </c>
      <c r="C1743" s="47">
        <v>7500435151528</v>
      </c>
      <c r="D1743" s="106">
        <v>12</v>
      </c>
      <c r="E1743" s="106" t="s">
        <v>1179</v>
      </c>
      <c r="F1743" s="46">
        <v>3187.08</v>
      </c>
      <c r="G1743" s="46">
        <v>3115.87</v>
      </c>
      <c r="H1743" s="16" t="str">
        <f>IFERROR(VLOOKUP(E1743,'Promociones Vigentes'!A:B,2,),"")</f>
        <v/>
      </c>
      <c r="I1743" s="16" t="str">
        <f>IFERROR(VLOOKUP(E1743,'Promociones Vigentes'!A:C,3,),"")</f>
        <v/>
      </c>
      <c r="J1743" s="20">
        <f t="shared" si="54"/>
        <v>3187.08</v>
      </c>
      <c r="K1743" s="20">
        <f t="shared" si="55"/>
        <v>3115.87</v>
      </c>
      <c r="L1743" s="16" t="str">
        <f>IFERROR(VLOOKUP(E1743,'Promociones Vigentes'!A:D,4,),"")</f>
        <v/>
      </c>
    </row>
    <row r="1744" spans="1:12" x14ac:dyDescent="0.3">
      <c r="A1744" s="105" t="s">
        <v>737</v>
      </c>
      <c r="B1744" s="105" t="s">
        <v>5</v>
      </c>
      <c r="C1744" s="47">
        <v>7500435151535</v>
      </c>
      <c r="D1744" s="106">
        <v>6</v>
      </c>
      <c r="E1744" s="106" t="s">
        <v>1193</v>
      </c>
      <c r="F1744" s="46">
        <v>7813.8</v>
      </c>
      <c r="G1744" s="46">
        <v>7639.19</v>
      </c>
      <c r="H1744" s="16" t="str">
        <f>IFERROR(VLOOKUP(E1744,'Promociones Vigentes'!A:B,2,),"")</f>
        <v/>
      </c>
      <c r="I1744" s="16" t="str">
        <f>IFERROR(VLOOKUP(E1744,'Promociones Vigentes'!A:C,3,),"")</f>
        <v/>
      </c>
      <c r="J1744" s="20">
        <f t="shared" si="54"/>
        <v>7813.8</v>
      </c>
      <c r="K1744" s="20">
        <f t="shared" si="55"/>
        <v>7639.19</v>
      </c>
      <c r="L1744" s="16" t="str">
        <f>IFERROR(VLOOKUP(E1744,'Promociones Vigentes'!A:D,4,),"")</f>
        <v/>
      </c>
    </row>
    <row r="1745" spans="1:12" x14ac:dyDescent="0.3">
      <c r="A1745" s="105" t="s">
        <v>737</v>
      </c>
      <c r="B1745" s="105" t="s">
        <v>5</v>
      </c>
      <c r="C1745" s="47">
        <v>7500435134989</v>
      </c>
      <c r="D1745" s="106">
        <v>12</v>
      </c>
      <c r="E1745" s="106" t="s">
        <v>1242</v>
      </c>
      <c r="F1745" s="46">
        <v>7054.44</v>
      </c>
      <c r="G1745" s="46">
        <v>6896.8</v>
      </c>
      <c r="H1745" s="16" t="str">
        <f>IFERROR(VLOOKUP(E1745,'Promociones Vigentes'!A:B,2,),"")</f>
        <v/>
      </c>
      <c r="I1745" s="16" t="str">
        <f>IFERROR(VLOOKUP(E1745,'Promociones Vigentes'!A:C,3,),"")</f>
        <v/>
      </c>
      <c r="J1745" s="20">
        <f t="shared" si="54"/>
        <v>7054.44</v>
      </c>
      <c r="K1745" s="20">
        <f t="shared" si="55"/>
        <v>6896.8</v>
      </c>
      <c r="L1745" s="16" t="str">
        <f>IFERROR(VLOOKUP(E1745,'Promociones Vigentes'!A:D,4,),"")</f>
        <v/>
      </c>
    </row>
    <row r="1746" spans="1:12" x14ac:dyDescent="0.3">
      <c r="A1746" s="105" t="s">
        <v>737</v>
      </c>
      <c r="B1746" s="105" t="s">
        <v>5</v>
      </c>
      <c r="C1746" s="47">
        <v>7500435200066</v>
      </c>
      <c r="D1746" s="106">
        <v>12</v>
      </c>
      <c r="E1746" s="106" t="s">
        <v>1584</v>
      </c>
      <c r="F1746" s="46">
        <v>4489.9799999999996</v>
      </c>
      <c r="G1746" s="46">
        <v>4389.6499999999996</v>
      </c>
      <c r="H1746" s="16" t="str">
        <f>IFERROR(VLOOKUP(E1746,'Promociones Vigentes'!A:B,2,),"")</f>
        <v/>
      </c>
      <c r="I1746" s="16" t="str">
        <f>IFERROR(VLOOKUP(E1746,'Promociones Vigentes'!A:C,3,),"")</f>
        <v/>
      </c>
      <c r="J1746" s="20">
        <f t="shared" si="54"/>
        <v>4489.9799999999996</v>
      </c>
      <c r="K1746" s="20">
        <f t="shared" si="55"/>
        <v>4389.6499999999996</v>
      </c>
      <c r="L1746" s="16" t="str">
        <f>IFERROR(VLOOKUP(E1746,'Promociones Vigentes'!A:D,4,),"")</f>
        <v/>
      </c>
    </row>
    <row r="1747" spans="1:12" x14ac:dyDescent="0.3">
      <c r="A1747" s="105" t="s">
        <v>737</v>
      </c>
      <c r="B1747" s="105" t="s">
        <v>5</v>
      </c>
      <c r="C1747" s="47">
        <v>4015400763697</v>
      </c>
      <c r="D1747" s="106">
        <v>12</v>
      </c>
      <c r="E1747" s="106" t="s">
        <v>1926</v>
      </c>
      <c r="F1747" s="46">
        <v>4489.9799999999996</v>
      </c>
      <c r="G1747" s="46">
        <v>4389.6499999999996</v>
      </c>
      <c r="H1747" s="16" t="str">
        <f>IFERROR(VLOOKUP(E1747,'Promociones Vigentes'!A:B,2,),"")</f>
        <v/>
      </c>
      <c r="I1747" s="16" t="str">
        <f>IFERROR(VLOOKUP(E1747,'Promociones Vigentes'!A:C,3,),"")</f>
        <v/>
      </c>
      <c r="J1747" s="20">
        <f t="shared" si="54"/>
        <v>4489.9799999999996</v>
      </c>
      <c r="K1747" s="20">
        <f t="shared" si="55"/>
        <v>4389.6499999999996</v>
      </c>
      <c r="L1747" s="16" t="str">
        <f>IFERROR(VLOOKUP(E1747,'Promociones Vigentes'!A:D,4,),"")</f>
        <v/>
      </c>
    </row>
    <row r="1748" spans="1:12" x14ac:dyDescent="0.3">
      <c r="A1748" s="105" t="s">
        <v>737</v>
      </c>
      <c r="B1748" s="105" t="s">
        <v>216</v>
      </c>
      <c r="C1748" s="47">
        <v>7790773018229</v>
      </c>
      <c r="D1748" s="106">
        <v>16</v>
      </c>
      <c r="E1748" s="106" t="s">
        <v>2956</v>
      </c>
      <c r="F1748" s="46">
        <v>2869.17</v>
      </c>
      <c r="G1748" s="46">
        <v>2802.83</v>
      </c>
      <c r="H1748" s="16">
        <f>IFERROR(VLOOKUP(E1748,'Promociones Vigentes'!A:B,2,),"")</f>
        <v>20</v>
      </c>
      <c r="I1748" s="16">
        <f>IFERROR(VLOOKUP(E1748,'Promociones Vigentes'!A:C,3,),"")</f>
        <v>0</v>
      </c>
      <c r="J1748" s="20">
        <f t="shared" si="54"/>
        <v>2295.3360000000002</v>
      </c>
      <c r="K1748" s="20">
        <f t="shared" si="55"/>
        <v>2242.2640000000001</v>
      </c>
      <c r="L1748" s="16" t="str">
        <f>IFERROR(VLOOKUP(E1748,'Promociones Vigentes'!A:D,4,),"")</f>
        <v>18/03/2024-23/03/2024</v>
      </c>
    </row>
    <row r="1749" spans="1:12" x14ac:dyDescent="0.3">
      <c r="A1749" s="105" t="s">
        <v>737</v>
      </c>
      <c r="B1749" s="105" t="s">
        <v>216</v>
      </c>
      <c r="C1749" s="47">
        <v>7790773082558</v>
      </c>
      <c r="D1749" s="106">
        <v>20</v>
      </c>
      <c r="E1749" s="106" t="s">
        <v>2026</v>
      </c>
      <c r="F1749" s="46">
        <v>2978.7</v>
      </c>
      <c r="G1749" s="46">
        <v>2909.83</v>
      </c>
      <c r="H1749" s="16" t="str">
        <f>IFERROR(VLOOKUP(E1749,'Promociones Vigentes'!A:B,2,),"")</f>
        <v/>
      </c>
      <c r="I1749" s="16" t="str">
        <f>IFERROR(VLOOKUP(E1749,'Promociones Vigentes'!A:C,3,),"")</f>
        <v/>
      </c>
      <c r="J1749" s="20">
        <f t="shared" si="54"/>
        <v>2978.7</v>
      </c>
      <c r="K1749" s="20">
        <f t="shared" si="55"/>
        <v>2909.83</v>
      </c>
      <c r="L1749" s="16" t="str">
        <f>IFERROR(VLOOKUP(E1749,'Promociones Vigentes'!A:D,4,),"")</f>
        <v/>
      </c>
    </row>
    <row r="1750" spans="1:12" x14ac:dyDescent="0.3">
      <c r="A1750" s="105" t="s">
        <v>737</v>
      </c>
      <c r="B1750" s="105" t="s">
        <v>216</v>
      </c>
      <c r="C1750" s="47">
        <v>7790773018335</v>
      </c>
      <c r="D1750" s="106">
        <v>20</v>
      </c>
      <c r="E1750" s="106" t="s">
        <v>1039</v>
      </c>
      <c r="F1750" s="46">
        <v>2978.7</v>
      </c>
      <c r="G1750" s="46">
        <v>2909.83</v>
      </c>
      <c r="H1750" s="16" t="str">
        <f>IFERROR(VLOOKUP(E1750,'Promociones Vigentes'!A:B,2,),"")</f>
        <v/>
      </c>
      <c r="I1750" s="16" t="str">
        <f>IFERROR(VLOOKUP(E1750,'Promociones Vigentes'!A:C,3,),"")</f>
        <v/>
      </c>
      <c r="J1750" s="20">
        <f t="shared" si="54"/>
        <v>2978.7</v>
      </c>
      <c r="K1750" s="20">
        <f t="shared" si="55"/>
        <v>2909.83</v>
      </c>
      <c r="L1750" s="16" t="str">
        <f>IFERROR(VLOOKUP(E1750,'Promociones Vigentes'!A:D,4,),"")</f>
        <v/>
      </c>
    </row>
    <row r="1751" spans="1:12" x14ac:dyDescent="0.3">
      <c r="A1751" s="105" t="s">
        <v>737</v>
      </c>
      <c r="B1751" s="105" t="s">
        <v>216</v>
      </c>
      <c r="C1751" s="47">
        <v>7790773083654</v>
      </c>
      <c r="D1751" s="106">
        <v>20</v>
      </c>
      <c r="E1751" s="106" t="s">
        <v>1932</v>
      </c>
      <c r="F1751" s="46">
        <v>2978.7</v>
      </c>
      <c r="G1751" s="46">
        <v>2909.83</v>
      </c>
      <c r="H1751" s="16" t="str">
        <f>IFERROR(VLOOKUP(E1751,'Promociones Vigentes'!A:B,2,),"")</f>
        <v/>
      </c>
      <c r="I1751" s="16" t="str">
        <f>IFERROR(VLOOKUP(E1751,'Promociones Vigentes'!A:C,3,),"")</f>
        <v/>
      </c>
      <c r="J1751" s="20">
        <f t="shared" si="54"/>
        <v>2978.7</v>
      </c>
      <c r="K1751" s="20">
        <f t="shared" si="55"/>
        <v>2909.83</v>
      </c>
      <c r="L1751" s="16" t="str">
        <f>IFERROR(VLOOKUP(E1751,'Promociones Vigentes'!A:D,4,),"")</f>
        <v/>
      </c>
    </row>
    <row r="1752" spans="1:12" x14ac:dyDescent="0.3">
      <c r="A1752" s="105" t="s">
        <v>737</v>
      </c>
      <c r="B1752" s="105" t="s">
        <v>156</v>
      </c>
      <c r="C1752" s="47">
        <v>7790773084910</v>
      </c>
      <c r="D1752" s="106">
        <v>24</v>
      </c>
      <c r="E1752" s="106" t="s">
        <v>2027</v>
      </c>
      <c r="F1752" s="46">
        <v>1648.6</v>
      </c>
      <c r="G1752" s="46">
        <v>1610.48</v>
      </c>
      <c r="H1752" s="16" t="str">
        <f>IFERROR(VLOOKUP(E1752,'Promociones Vigentes'!A:B,2,),"")</f>
        <v/>
      </c>
      <c r="I1752" s="16" t="str">
        <f>IFERROR(VLOOKUP(E1752,'Promociones Vigentes'!A:C,3,),"")</f>
        <v/>
      </c>
      <c r="J1752" s="20">
        <f t="shared" si="54"/>
        <v>1648.6</v>
      </c>
      <c r="K1752" s="20">
        <f t="shared" si="55"/>
        <v>1610.48</v>
      </c>
      <c r="L1752" s="16" t="str">
        <f>IFERROR(VLOOKUP(E1752,'Promociones Vigentes'!A:D,4,),"")</f>
        <v/>
      </c>
    </row>
    <row r="1753" spans="1:12" x14ac:dyDescent="0.3">
      <c r="A1753" s="105" t="s">
        <v>737</v>
      </c>
      <c r="B1753" s="105" t="s">
        <v>216</v>
      </c>
      <c r="C1753" s="47">
        <v>7790773086068</v>
      </c>
      <c r="D1753" s="106">
        <v>24</v>
      </c>
      <c r="E1753" s="106" t="s">
        <v>2167</v>
      </c>
      <c r="F1753" s="46">
        <v>1527.31</v>
      </c>
      <c r="G1753" s="46">
        <v>1491.99</v>
      </c>
      <c r="H1753" s="16">
        <f>IFERROR(VLOOKUP(E1753,'Promociones Vigentes'!A:B,2,),"")</f>
        <v>15</v>
      </c>
      <c r="I1753" s="16">
        <f>IFERROR(VLOOKUP(E1753,'Promociones Vigentes'!A:C,3,),"")</f>
        <v>0</v>
      </c>
      <c r="J1753" s="20">
        <f t="shared" si="54"/>
        <v>1298.2134999999998</v>
      </c>
      <c r="K1753" s="20">
        <f t="shared" si="55"/>
        <v>1268.1914999999999</v>
      </c>
      <c r="L1753" s="16" t="str">
        <f>IFERROR(VLOOKUP(E1753,'Promociones Vigentes'!A:D,4,),"")</f>
        <v>18/03/2024-23/03/2024</v>
      </c>
    </row>
    <row r="1754" spans="1:12" x14ac:dyDescent="0.3">
      <c r="A1754" s="105" t="s">
        <v>737</v>
      </c>
      <c r="B1754" s="105" t="s">
        <v>216</v>
      </c>
      <c r="C1754" s="47">
        <v>7790773086167</v>
      </c>
      <c r="D1754" s="106">
        <v>24</v>
      </c>
      <c r="E1754" s="106" t="s">
        <v>2168</v>
      </c>
      <c r="F1754" s="46">
        <v>1527.31</v>
      </c>
      <c r="G1754" s="46">
        <v>1491.99</v>
      </c>
      <c r="H1754" s="16">
        <f>IFERROR(VLOOKUP(E1754,'Promociones Vigentes'!A:B,2,),"")</f>
        <v>15</v>
      </c>
      <c r="I1754" s="16">
        <f>IFERROR(VLOOKUP(E1754,'Promociones Vigentes'!A:C,3,),"")</f>
        <v>0</v>
      </c>
      <c r="J1754" s="20">
        <f t="shared" si="54"/>
        <v>1298.2134999999998</v>
      </c>
      <c r="K1754" s="20">
        <f t="shared" si="55"/>
        <v>1268.1914999999999</v>
      </c>
      <c r="L1754" s="16" t="str">
        <f>IFERROR(VLOOKUP(E1754,'Promociones Vigentes'!A:D,4,),"")</f>
        <v>18/03/2024-23/03/2024</v>
      </c>
    </row>
    <row r="1755" spans="1:12" x14ac:dyDescent="0.3">
      <c r="A1755" s="105" t="s">
        <v>737</v>
      </c>
      <c r="B1755" s="105" t="s">
        <v>156</v>
      </c>
      <c r="C1755" s="47">
        <v>7790773018649</v>
      </c>
      <c r="D1755" s="106">
        <v>24</v>
      </c>
      <c r="E1755" s="106" t="s">
        <v>898</v>
      </c>
      <c r="F1755" s="46">
        <v>1184.93</v>
      </c>
      <c r="G1755" s="46">
        <v>1157.54</v>
      </c>
      <c r="H1755" s="16" t="str">
        <f>IFERROR(VLOOKUP(E1755,'Promociones Vigentes'!A:B,2,),"")</f>
        <v/>
      </c>
      <c r="I1755" s="16" t="str">
        <f>IFERROR(VLOOKUP(E1755,'Promociones Vigentes'!A:C,3,),"")</f>
        <v/>
      </c>
      <c r="J1755" s="20">
        <f t="shared" si="54"/>
        <v>1184.93</v>
      </c>
      <c r="K1755" s="20">
        <f t="shared" si="55"/>
        <v>1157.54</v>
      </c>
      <c r="L1755" s="16" t="str">
        <f>IFERROR(VLOOKUP(E1755,'Promociones Vigentes'!A:D,4,),"")</f>
        <v/>
      </c>
    </row>
    <row r="1756" spans="1:12" x14ac:dyDescent="0.3">
      <c r="A1756" s="105" t="s">
        <v>737</v>
      </c>
      <c r="B1756" s="105" t="s">
        <v>156</v>
      </c>
      <c r="C1756" s="47">
        <v>7790773018656</v>
      </c>
      <c r="D1756" s="106">
        <v>24</v>
      </c>
      <c r="E1756" s="106" t="s">
        <v>899</v>
      </c>
      <c r="F1756" s="46">
        <v>1184.93</v>
      </c>
      <c r="G1756" s="46">
        <v>1157.54</v>
      </c>
      <c r="H1756" s="16" t="str">
        <f>IFERROR(VLOOKUP(E1756,'Promociones Vigentes'!A:B,2,),"")</f>
        <v/>
      </c>
      <c r="I1756" s="16" t="str">
        <f>IFERROR(VLOOKUP(E1756,'Promociones Vigentes'!A:C,3,),"")</f>
        <v/>
      </c>
      <c r="J1756" s="20">
        <f t="shared" si="54"/>
        <v>1184.93</v>
      </c>
      <c r="K1756" s="20">
        <f t="shared" si="55"/>
        <v>1157.54</v>
      </c>
      <c r="L1756" s="16" t="str">
        <f>IFERROR(VLOOKUP(E1756,'Promociones Vigentes'!A:D,4,),"")</f>
        <v/>
      </c>
    </row>
    <row r="1757" spans="1:12" x14ac:dyDescent="0.3">
      <c r="A1757" s="105" t="s">
        <v>737</v>
      </c>
      <c r="B1757" s="105" t="s">
        <v>166</v>
      </c>
      <c r="C1757" s="47">
        <v>7797028088228</v>
      </c>
      <c r="D1757" s="106">
        <v>12</v>
      </c>
      <c r="E1757" s="106" t="s">
        <v>2928</v>
      </c>
      <c r="F1757" s="46">
        <v>4683.3900000000003</v>
      </c>
      <c r="G1757" s="46">
        <v>4683.3900000000003</v>
      </c>
      <c r="H1757" s="16" t="str">
        <f>IFERROR(VLOOKUP(E1757,'Promociones Vigentes'!A:B,2,),"")</f>
        <v/>
      </c>
      <c r="I1757" s="16" t="str">
        <f>IFERROR(VLOOKUP(E1757,'Promociones Vigentes'!A:C,3,),"")</f>
        <v/>
      </c>
      <c r="J1757" s="20">
        <f t="shared" si="54"/>
        <v>4683.3900000000003</v>
      </c>
      <c r="K1757" s="20">
        <f t="shared" si="55"/>
        <v>4683.3900000000003</v>
      </c>
      <c r="L1757" s="16" t="str">
        <f>IFERROR(VLOOKUP(E1757,'Promociones Vigentes'!A:D,4,),"")</f>
        <v/>
      </c>
    </row>
    <row r="1758" spans="1:12" x14ac:dyDescent="0.3">
      <c r="A1758" s="105" t="s">
        <v>737</v>
      </c>
      <c r="B1758" s="105" t="s">
        <v>216</v>
      </c>
      <c r="C1758" s="47">
        <v>7790773090041</v>
      </c>
      <c r="D1758" s="106">
        <v>12</v>
      </c>
      <c r="E1758" s="106" t="s">
        <v>2705</v>
      </c>
      <c r="F1758" s="46">
        <v>4432.67</v>
      </c>
      <c r="G1758" s="46">
        <v>4330.18</v>
      </c>
      <c r="H1758" s="16" t="str">
        <f>IFERROR(VLOOKUP(E1758,'Promociones Vigentes'!A:B,2,),"")</f>
        <v/>
      </c>
      <c r="I1758" s="16" t="str">
        <f>IFERROR(VLOOKUP(E1758,'Promociones Vigentes'!A:C,3,),"")</f>
        <v/>
      </c>
      <c r="J1758" s="20">
        <f t="shared" si="54"/>
        <v>4432.67</v>
      </c>
      <c r="K1758" s="20">
        <f t="shared" si="55"/>
        <v>4330.18</v>
      </c>
      <c r="L1758" s="16" t="str">
        <f>IFERROR(VLOOKUP(E1758,'Promociones Vigentes'!A:D,4,),"")</f>
        <v/>
      </c>
    </row>
    <row r="1759" spans="1:12" x14ac:dyDescent="0.3">
      <c r="A1759" s="105" t="s">
        <v>737</v>
      </c>
      <c r="B1759" s="105" t="s">
        <v>1362</v>
      </c>
      <c r="C1759" s="47">
        <v>7713042196459</v>
      </c>
      <c r="D1759" s="106">
        <v>10</v>
      </c>
      <c r="E1759" s="106" t="s">
        <v>1390</v>
      </c>
      <c r="F1759" s="46">
        <v>2530.39</v>
      </c>
      <c r="G1759" s="46">
        <v>2479.77</v>
      </c>
      <c r="H1759" s="16" t="str">
        <f>IFERROR(VLOOKUP(E1759,'Promociones Vigentes'!A:B,2,),"")</f>
        <v/>
      </c>
      <c r="I1759" s="16" t="str">
        <f>IFERROR(VLOOKUP(E1759,'Promociones Vigentes'!A:C,3,),"")</f>
        <v/>
      </c>
      <c r="J1759" s="20">
        <f t="shared" si="54"/>
        <v>2530.39</v>
      </c>
      <c r="K1759" s="20">
        <f t="shared" si="55"/>
        <v>2479.77</v>
      </c>
      <c r="L1759" s="16" t="str">
        <f>IFERROR(VLOOKUP(E1759,'Promociones Vigentes'!A:D,4,),"")</f>
        <v/>
      </c>
    </row>
    <row r="1760" spans="1:12" x14ac:dyDescent="0.3">
      <c r="A1760" s="105" t="s">
        <v>737</v>
      </c>
      <c r="B1760" s="105" t="s">
        <v>52</v>
      </c>
      <c r="C1760" s="47">
        <v>7798062051568</v>
      </c>
      <c r="D1760" s="106">
        <v>6</v>
      </c>
      <c r="E1760" s="106" t="s">
        <v>280</v>
      </c>
      <c r="F1760" s="46">
        <v>2929.5</v>
      </c>
      <c r="G1760" s="46">
        <v>2862.15</v>
      </c>
      <c r="H1760" s="16" t="str">
        <f>IFERROR(VLOOKUP(E1760,'Promociones Vigentes'!A:B,2,),"")</f>
        <v/>
      </c>
      <c r="I1760" s="16" t="str">
        <f>IFERROR(VLOOKUP(E1760,'Promociones Vigentes'!A:C,3,),"")</f>
        <v/>
      </c>
      <c r="J1760" s="20">
        <f t="shared" si="54"/>
        <v>2929.5</v>
      </c>
      <c r="K1760" s="20">
        <f t="shared" si="55"/>
        <v>2862.15</v>
      </c>
      <c r="L1760" s="16" t="str">
        <f>IFERROR(VLOOKUP(E1760,'Promociones Vigentes'!A:D,4,),"")</f>
        <v/>
      </c>
    </row>
    <row r="1761" spans="1:12" x14ac:dyDescent="0.3">
      <c r="A1761" s="105" t="s">
        <v>737</v>
      </c>
      <c r="B1761" s="105" t="s">
        <v>52</v>
      </c>
      <c r="C1761" s="47">
        <v>7798062051551</v>
      </c>
      <c r="D1761" s="106">
        <v>12</v>
      </c>
      <c r="E1761" s="106" t="s">
        <v>281</v>
      </c>
      <c r="F1761" s="46">
        <v>1674.21</v>
      </c>
      <c r="G1761" s="46">
        <v>1635.72</v>
      </c>
      <c r="H1761" s="16" t="str">
        <f>IFERROR(VLOOKUP(E1761,'Promociones Vigentes'!A:B,2,),"")</f>
        <v/>
      </c>
      <c r="I1761" s="16" t="str">
        <f>IFERROR(VLOOKUP(E1761,'Promociones Vigentes'!A:C,3,),"")</f>
        <v/>
      </c>
      <c r="J1761" s="20">
        <f t="shared" si="54"/>
        <v>1674.21</v>
      </c>
      <c r="K1761" s="20">
        <f t="shared" si="55"/>
        <v>1635.72</v>
      </c>
      <c r="L1761" s="16" t="str">
        <f>IFERROR(VLOOKUP(E1761,'Promociones Vigentes'!A:D,4,),"")</f>
        <v/>
      </c>
    </row>
    <row r="1762" spans="1:12" x14ac:dyDescent="0.3">
      <c r="A1762" s="105" t="s">
        <v>737</v>
      </c>
      <c r="B1762" s="105" t="s">
        <v>146</v>
      </c>
      <c r="C1762" s="47">
        <v>7798237969902</v>
      </c>
      <c r="D1762" s="106">
        <v>12</v>
      </c>
      <c r="E1762" s="106" t="s">
        <v>1640</v>
      </c>
      <c r="F1762" s="46">
        <v>7757.1</v>
      </c>
      <c r="G1762" s="46">
        <v>7757.1</v>
      </c>
      <c r="H1762" s="16" t="str">
        <f>IFERROR(VLOOKUP(E1762,'Promociones Vigentes'!A:B,2,),"")</f>
        <v/>
      </c>
      <c r="I1762" s="16" t="str">
        <f>IFERROR(VLOOKUP(E1762,'Promociones Vigentes'!A:C,3,),"")</f>
        <v/>
      </c>
      <c r="J1762" s="20">
        <f t="shared" si="54"/>
        <v>7757.1</v>
      </c>
      <c r="K1762" s="20">
        <f t="shared" si="55"/>
        <v>7757.1</v>
      </c>
      <c r="L1762" s="16" t="str">
        <f>IFERROR(VLOOKUP(E1762,'Promociones Vigentes'!A:D,4,),"")</f>
        <v/>
      </c>
    </row>
    <row r="1763" spans="1:12" x14ac:dyDescent="0.3">
      <c r="A1763" s="105" t="s">
        <v>737</v>
      </c>
      <c r="B1763" s="105" t="s">
        <v>146</v>
      </c>
      <c r="C1763" s="47">
        <v>7798237968738</v>
      </c>
      <c r="D1763" s="106">
        <v>12</v>
      </c>
      <c r="E1763" s="106" t="s">
        <v>1641</v>
      </c>
      <c r="F1763" s="46">
        <v>13962.78</v>
      </c>
      <c r="G1763" s="46">
        <v>13962.78</v>
      </c>
      <c r="H1763" s="16" t="str">
        <f>IFERROR(VLOOKUP(E1763,'Promociones Vigentes'!A:B,2,),"")</f>
        <v/>
      </c>
      <c r="I1763" s="16" t="str">
        <f>IFERROR(VLOOKUP(E1763,'Promociones Vigentes'!A:C,3,),"")</f>
        <v/>
      </c>
      <c r="J1763" s="20">
        <f t="shared" si="54"/>
        <v>13962.78</v>
      </c>
      <c r="K1763" s="20">
        <f t="shared" si="55"/>
        <v>13962.78</v>
      </c>
      <c r="L1763" s="16" t="str">
        <f>IFERROR(VLOOKUP(E1763,'Promociones Vigentes'!A:D,4,),"")</f>
        <v/>
      </c>
    </row>
    <row r="1764" spans="1:12" x14ac:dyDescent="0.3">
      <c r="A1764" s="105" t="s">
        <v>737</v>
      </c>
      <c r="B1764" s="105" t="s">
        <v>146</v>
      </c>
      <c r="C1764" s="47">
        <v>7799031005391</v>
      </c>
      <c r="D1764" s="106">
        <v>18</v>
      </c>
      <c r="E1764" s="106" t="s">
        <v>2403</v>
      </c>
      <c r="F1764" s="46">
        <v>4697.8999999999996</v>
      </c>
      <c r="G1764" s="46">
        <v>4697.8999999999996</v>
      </c>
      <c r="H1764" s="16" t="str">
        <f>IFERROR(VLOOKUP(E1764,'Promociones Vigentes'!A:B,2,),"")</f>
        <v/>
      </c>
      <c r="I1764" s="16" t="str">
        <f>IFERROR(VLOOKUP(E1764,'Promociones Vigentes'!A:C,3,),"")</f>
        <v/>
      </c>
      <c r="J1764" s="20">
        <f t="shared" si="54"/>
        <v>4697.8999999999996</v>
      </c>
      <c r="K1764" s="20">
        <f t="shared" si="55"/>
        <v>4697.8999999999996</v>
      </c>
      <c r="L1764" s="16" t="str">
        <f>IFERROR(VLOOKUP(E1764,'Promociones Vigentes'!A:D,4,),"")</f>
        <v/>
      </c>
    </row>
    <row r="1765" spans="1:12" x14ac:dyDescent="0.3">
      <c r="A1765" s="105" t="s">
        <v>737</v>
      </c>
      <c r="B1765" s="105" t="s">
        <v>146</v>
      </c>
      <c r="C1765" s="47">
        <v>7799031005407</v>
      </c>
      <c r="D1765" s="106">
        <v>18</v>
      </c>
      <c r="E1765" s="106" t="s">
        <v>2404</v>
      </c>
      <c r="F1765" s="46">
        <v>4038.54</v>
      </c>
      <c r="G1765" s="46">
        <v>4038.54</v>
      </c>
      <c r="H1765" s="16" t="str">
        <f>IFERROR(VLOOKUP(E1765,'Promociones Vigentes'!A:B,2,),"")</f>
        <v/>
      </c>
      <c r="I1765" s="16" t="str">
        <f>IFERROR(VLOOKUP(E1765,'Promociones Vigentes'!A:C,3,),"")</f>
        <v/>
      </c>
      <c r="J1765" s="20">
        <f t="shared" si="54"/>
        <v>4038.54</v>
      </c>
      <c r="K1765" s="20">
        <f t="shared" si="55"/>
        <v>4038.54</v>
      </c>
      <c r="L1765" s="16" t="str">
        <f>IFERROR(VLOOKUP(E1765,'Promociones Vigentes'!A:D,4,),"")</f>
        <v/>
      </c>
    </row>
    <row r="1766" spans="1:12" x14ac:dyDescent="0.3">
      <c r="A1766" s="105" t="s">
        <v>737</v>
      </c>
      <c r="B1766" s="105" t="s">
        <v>146</v>
      </c>
      <c r="C1766" s="47">
        <v>7799031006220</v>
      </c>
      <c r="D1766" s="106">
        <v>24</v>
      </c>
      <c r="E1766" s="106" t="s">
        <v>2405</v>
      </c>
      <c r="F1766" s="46">
        <v>2307.7399999999998</v>
      </c>
      <c r="G1766" s="46">
        <v>2307.7399999999998</v>
      </c>
      <c r="H1766" s="16">
        <f>IFERROR(VLOOKUP(E1766,'Promociones Vigentes'!A:B,2,),"")</f>
        <v>28</v>
      </c>
      <c r="I1766" s="16">
        <f>IFERROR(VLOOKUP(E1766,'Promociones Vigentes'!A:C,3,),"")</f>
        <v>0</v>
      </c>
      <c r="J1766" s="20">
        <f t="shared" si="54"/>
        <v>1661.5727999999999</v>
      </c>
      <c r="K1766" s="20">
        <f t="shared" si="55"/>
        <v>1661.5727999999999</v>
      </c>
      <c r="L1766" s="16" t="str">
        <f>IFERROR(VLOOKUP(E1766,'Promociones Vigentes'!A:D,4,),"")</f>
        <v>15/03/2024-31/03/2024</v>
      </c>
    </row>
    <row r="1767" spans="1:12" x14ac:dyDescent="0.3">
      <c r="A1767" s="105" t="s">
        <v>737</v>
      </c>
      <c r="B1767" s="105" t="s">
        <v>146</v>
      </c>
      <c r="C1767" s="47">
        <v>7799031006244</v>
      </c>
      <c r="D1767" s="106">
        <v>24</v>
      </c>
      <c r="E1767" s="106" t="s">
        <v>2406</v>
      </c>
      <c r="F1767" s="46">
        <v>2637.41</v>
      </c>
      <c r="G1767" s="46">
        <v>2637.41</v>
      </c>
      <c r="H1767" s="16" t="str">
        <f>IFERROR(VLOOKUP(E1767,'Promociones Vigentes'!A:B,2,),"")</f>
        <v/>
      </c>
      <c r="I1767" s="16" t="str">
        <f>IFERROR(VLOOKUP(E1767,'Promociones Vigentes'!A:C,3,),"")</f>
        <v/>
      </c>
      <c r="J1767" s="20">
        <f t="shared" si="54"/>
        <v>2637.41</v>
      </c>
      <c r="K1767" s="20">
        <f t="shared" si="55"/>
        <v>2637.41</v>
      </c>
      <c r="L1767" s="16" t="str">
        <f>IFERROR(VLOOKUP(E1767,'Promociones Vigentes'!A:D,4,),"")</f>
        <v/>
      </c>
    </row>
    <row r="1768" spans="1:12" x14ac:dyDescent="0.3">
      <c r="A1768" s="105" t="s">
        <v>737</v>
      </c>
      <c r="B1768" s="105" t="s">
        <v>422</v>
      </c>
      <c r="C1768" s="47">
        <v>7798023811286</v>
      </c>
      <c r="D1768" s="106">
        <v>6</v>
      </c>
      <c r="E1768" s="106" t="s">
        <v>421</v>
      </c>
      <c r="F1768" s="46">
        <v>2929.5</v>
      </c>
      <c r="G1768" s="46">
        <v>2862.15</v>
      </c>
      <c r="H1768" s="16" t="str">
        <f>IFERROR(VLOOKUP(E1768,'Promociones Vigentes'!A:B,2,),"")</f>
        <v/>
      </c>
      <c r="I1768" s="16" t="str">
        <f>IFERROR(VLOOKUP(E1768,'Promociones Vigentes'!A:C,3,),"")</f>
        <v/>
      </c>
      <c r="J1768" s="20">
        <f t="shared" si="54"/>
        <v>2929.5</v>
      </c>
      <c r="K1768" s="20">
        <f t="shared" si="55"/>
        <v>2862.15</v>
      </c>
      <c r="L1768" s="16" t="str">
        <f>IFERROR(VLOOKUP(E1768,'Promociones Vigentes'!A:D,4,),"")</f>
        <v/>
      </c>
    </row>
    <row r="1769" spans="1:12" x14ac:dyDescent="0.3">
      <c r="A1769" s="105" t="s">
        <v>737</v>
      </c>
      <c r="B1769" s="105" t="s">
        <v>422</v>
      </c>
      <c r="C1769" s="47">
        <v>7798023811514</v>
      </c>
      <c r="D1769" s="106">
        <v>12</v>
      </c>
      <c r="E1769" s="106" t="s">
        <v>1523</v>
      </c>
      <c r="F1769" s="46">
        <v>337.57</v>
      </c>
      <c r="G1769" s="46">
        <v>329.81</v>
      </c>
      <c r="H1769" s="16" t="str">
        <f>IFERROR(VLOOKUP(E1769,'Promociones Vigentes'!A:B,2,),"")</f>
        <v/>
      </c>
      <c r="I1769" s="16" t="str">
        <f>IFERROR(VLOOKUP(E1769,'Promociones Vigentes'!A:C,3,),"")</f>
        <v/>
      </c>
      <c r="J1769" s="20">
        <f t="shared" si="54"/>
        <v>337.57</v>
      </c>
      <c r="K1769" s="20">
        <f t="shared" si="55"/>
        <v>329.81</v>
      </c>
      <c r="L1769" s="16" t="str">
        <f>IFERROR(VLOOKUP(E1769,'Promociones Vigentes'!A:D,4,),"")</f>
        <v/>
      </c>
    </row>
    <row r="1770" spans="1:12" x14ac:dyDescent="0.3">
      <c r="A1770" s="105" t="s">
        <v>737</v>
      </c>
      <c r="B1770" s="105" t="s">
        <v>803</v>
      </c>
      <c r="C1770" s="47">
        <v>7791940020007</v>
      </c>
      <c r="D1770" s="106">
        <v>1</v>
      </c>
      <c r="E1770" s="106" t="s">
        <v>802</v>
      </c>
      <c r="F1770" s="46">
        <v>404.49</v>
      </c>
      <c r="G1770" s="46">
        <v>404.49</v>
      </c>
      <c r="H1770" s="16" t="str">
        <f>IFERROR(VLOOKUP(E1770,'Promociones Vigentes'!A:B,2,),"")</f>
        <v/>
      </c>
      <c r="I1770" s="16" t="str">
        <f>IFERROR(VLOOKUP(E1770,'Promociones Vigentes'!A:C,3,),"")</f>
        <v/>
      </c>
      <c r="J1770" s="20">
        <f t="shared" si="54"/>
        <v>404.49</v>
      </c>
      <c r="K1770" s="20">
        <f t="shared" si="55"/>
        <v>404.49</v>
      </c>
      <c r="L1770" s="16" t="str">
        <f>IFERROR(VLOOKUP(E1770,'Promociones Vigentes'!A:D,4,),"")</f>
        <v/>
      </c>
    </row>
    <row r="1771" spans="1:12" x14ac:dyDescent="0.3">
      <c r="A1771" s="105" t="s">
        <v>737</v>
      </c>
      <c r="B1771" s="105" t="s">
        <v>2661</v>
      </c>
      <c r="C1771" s="47">
        <v>7793742004353</v>
      </c>
      <c r="D1771" s="106">
        <v>12</v>
      </c>
      <c r="E1771" s="106" t="s">
        <v>2664</v>
      </c>
      <c r="F1771" s="46">
        <v>8294.58</v>
      </c>
      <c r="G1771" s="46">
        <v>8294.58</v>
      </c>
      <c r="H1771" s="16" t="str">
        <f>IFERROR(VLOOKUP(E1771,'Promociones Vigentes'!A:B,2,),"")</f>
        <v/>
      </c>
      <c r="I1771" s="16" t="str">
        <f>IFERROR(VLOOKUP(E1771,'Promociones Vigentes'!A:C,3,),"")</f>
        <v/>
      </c>
      <c r="J1771" s="20">
        <f t="shared" si="54"/>
        <v>8294.58</v>
      </c>
      <c r="K1771" s="20">
        <f t="shared" si="55"/>
        <v>8294.58</v>
      </c>
      <c r="L1771" s="16" t="str">
        <f>IFERROR(VLOOKUP(E1771,'Promociones Vigentes'!A:D,4,),"")</f>
        <v/>
      </c>
    </row>
    <row r="1772" spans="1:12" x14ac:dyDescent="0.3">
      <c r="A1772" s="105" t="s">
        <v>737</v>
      </c>
      <c r="B1772" s="105" t="s">
        <v>2661</v>
      </c>
      <c r="C1772" s="47">
        <v>7793742004360</v>
      </c>
      <c r="D1772" s="106">
        <v>12</v>
      </c>
      <c r="E1772" s="106" t="s">
        <v>2665</v>
      </c>
      <c r="F1772" s="46">
        <v>8297.9599999999991</v>
      </c>
      <c r="G1772" s="46">
        <v>8297.9599999999991</v>
      </c>
      <c r="H1772" s="16" t="str">
        <f>IFERROR(VLOOKUP(E1772,'Promociones Vigentes'!A:B,2,),"")</f>
        <v/>
      </c>
      <c r="I1772" s="16" t="str">
        <f>IFERROR(VLOOKUP(E1772,'Promociones Vigentes'!A:C,3,),"")</f>
        <v/>
      </c>
      <c r="J1772" s="20">
        <f t="shared" si="54"/>
        <v>8297.9599999999991</v>
      </c>
      <c r="K1772" s="20">
        <f t="shared" si="55"/>
        <v>8297.9599999999991</v>
      </c>
      <c r="L1772" s="16" t="str">
        <f>IFERROR(VLOOKUP(E1772,'Promociones Vigentes'!A:D,4,),"")</f>
        <v/>
      </c>
    </row>
    <row r="1773" spans="1:12" x14ac:dyDescent="0.3">
      <c r="A1773" s="105" t="s">
        <v>737</v>
      </c>
      <c r="B1773" s="105" t="s">
        <v>2661</v>
      </c>
      <c r="C1773" s="47">
        <v>7793742004377</v>
      </c>
      <c r="D1773" s="106">
        <v>12</v>
      </c>
      <c r="E1773" s="106" t="s">
        <v>2666</v>
      </c>
      <c r="F1773" s="46">
        <v>14020.39</v>
      </c>
      <c r="G1773" s="46">
        <v>14020.39</v>
      </c>
      <c r="H1773" s="16" t="str">
        <f>IFERROR(VLOOKUP(E1773,'Promociones Vigentes'!A:B,2,),"")</f>
        <v/>
      </c>
      <c r="I1773" s="16" t="str">
        <f>IFERROR(VLOOKUP(E1773,'Promociones Vigentes'!A:C,3,),"")</f>
        <v/>
      </c>
      <c r="J1773" s="20">
        <f t="shared" si="54"/>
        <v>14020.39</v>
      </c>
      <c r="K1773" s="20">
        <f t="shared" si="55"/>
        <v>14020.39</v>
      </c>
      <c r="L1773" s="16" t="str">
        <f>IFERROR(VLOOKUP(E1773,'Promociones Vigentes'!A:D,4,),"")</f>
        <v/>
      </c>
    </row>
    <row r="1774" spans="1:12" x14ac:dyDescent="0.3">
      <c r="A1774" s="105" t="s">
        <v>737</v>
      </c>
      <c r="B1774" s="105" t="s">
        <v>2661</v>
      </c>
      <c r="C1774" s="47">
        <v>7793742004384</v>
      </c>
      <c r="D1774" s="106">
        <v>12</v>
      </c>
      <c r="E1774" s="106" t="s">
        <v>2667</v>
      </c>
      <c r="F1774" s="46">
        <v>5047.3999999999996</v>
      </c>
      <c r="G1774" s="46">
        <v>5047.3999999999996</v>
      </c>
      <c r="H1774" s="16" t="str">
        <f>IFERROR(VLOOKUP(E1774,'Promociones Vigentes'!A:B,2,),"")</f>
        <v/>
      </c>
      <c r="I1774" s="16" t="str">
        <f>IFERROR(VLOOKUP(E1774,'Promociones Vigentes'!A:C,3,),"")</f>
        <v/>
      </c>
      <c r="J1774" s="20">
        <f t="shared" si="54"/>
        <v>5047.3999999999996</v>
      </c>
      <c r="K1774" s="20">
        <f t="shared" si="55"/>
        <v>5047.3999999999996</v>
      </c>
      <c r="L1774" s="16" t="str">
        <f>IFERROR(VLOOKUP(E1774,'Promociones Vigentes'!A:D,4,),"")</f>
        <v/>
      </c>
    </row>
    <row r="1775" spans="1:12" x14ac:dyDescent="0.3">
      <c r="A1775" s="105" t="s">
        <v>737</v>
      </c>
      <c r="B1775" s="105" t="s">
        <v>2662</v>
      </c>
      <c r="C1775" s="47">
        <v>7793742005428</v>
      </c>
      <c r="D1775" s="106">
        <v>12</v>
      </c>
      <c r="E1775" s="106" t="s">
        <v>2668</v>
      </c>
      <c r="F1775" s="46">
        <v>8516.1200000000008</v>
      </c>
      <c r="G1775" s="46">
        <v>8516.1200000000008</v>
      </c>
      <c r="H1775" s="16" t="str">
        <f>IFERROR(VLOOKUP(E1775,'Promociones Vigentes'!A:B,2,),"")</f>
        <v/>
      </c>
      <c r="I1775" s="16" t="str">
        <f>IFERROR(VLOOKUP(E1775,'Promociones Vigentes'!A:C,3,),"")</f>
        <v/>
      </c>
      <c r="J1775" s="20">
        <f t="shared" si="54"/>
        <v>8516.1200000000008</v>
      </c>
      <c r="K1775" s="20">
        <f t="shared" si="55"/>
        <v>8516.1200000000008</v>
      </c>
      <c r="L1775" s="16" t="str">
        <f>IFERROR(VLOOKUP(E1775,'Promociones Vigentes'!A:D,4,),"")</f>
        <v/>
      </c>
    </row>
    <row r="1776" spans="1:12" x14ac:dyDescent="0.3">
      <c r="A1776" s="105" t="s">
        <v>737</v>
      </c>
      <c r="B1776" s="105" t="s">
        <v>2662</v>
      </c>
      <c r="C1776" s="47">
        <v>7793742005442</v>
      </c>
      <c r="D1776" s="106">
        <v>12</v>
      </c>
      <c r="E1776" s="106" t="s">
        <v>2669</v>
      </c>
      <c r="F1776" s="46">
        <v>8516.1200000000008</v>
      </c>
      <c r="G1776" s="46">
        <v>8516.1200000000008</v>
      </c>
      <c r="H1776" s="16" t="str">
        <f>IFERROR(VLOOKUP(E1776,'Promociones Vigentes'!A:B,2,),"")</f>
        <v/>
      </c>
      <c r="I1776" s="16" t="str">
        <f>IFERROR(VLOOKUP(E1776,'Promociones Vigentes'!A:C,3,),"")</f>
        <v/>
      </c>
      <c r="J1776" s="20">
        <f t="shared" si="54"/>
        <v>8516.1200000000008</v>
      </c>
      <c r="K1776" s="20">
        <f t="shared" si="55"/>
        <v>8516.1200000000008</v>
      </c>
      <c r="L1776" s="16" t="str">
        <f>IFERROR(VLOOKUP(E1776,'Promociones Vigentes'!A:D,4,),"")</f>
        <v/>
      </c>
    </row>
    <row r="1777" spans="1:12" x14ac:dyDescent="0.3">
      <c r="A1777" s="105" t="s">
        <v>737</v>
      </c>
      <c r="B1777" s="105" t="s">
        <v>2661</v>
      </c>
      <c r="C1777" s="47">
        <v>7793742005459</v>
      </c>
      <c r="D1777" s="106">
        <v>12</v>
      </c>
      <c r="E1777" s="106" t="s">
        <v>2670</v>
      </c>
      <c r="F1777" s="46">
        <v>10416.98</v>
      </c>
      <c r="G1777" s="46">
        <v>10416.98</v>
      </c>
      <c r="H1777" s="16" t="str">
        <f>IFERROR(VLOOKUP(E1777,'Promociones Vigentes'!A:B,2,),"")</f>
        <v/>
      </c>
      <c r="I1777" s="16" t="str">
        <f>IFERROR(VLOOKUP(E1777,'Promociones Vigentes'!A:C,3,),"")</f>
        <v/>
      </c>
      <c r="J1777" s="20">
        <f t="shared" si="54"/>
        <v>10416.98</v>
      </c>
      <c r="K1777" s="20">
        <f t="shared" si="55"/>
        <v>10416.98</v>
      </c>
      <c r="L1777" s="16" t="str">
        <f>IFERROR(VLOOKUP(E1777,'Promociones Vigentes'!A:D,4,),"")</f>
        <v/>
      </c>
    </row>
    <row r="1778" spans="1:12" x14ac:dyDescent="0.3">
      <c r="A1778" s="105" t="s">
        <v>737</v>
      </c>
      <c r="B1778" s="105" t="s">
        <v>2662</v>
      </c>
      <c r="C1778" s="47">
        <v>7793742005466</v>
      </c>
      <c r="D1778" s="106">
        <v>12</v>
      </c>
      <c r="E1778" s="106" t="s">
        <v>2671</v>
      </c>
      <c r="F1778" s="46">
        <v>7615.6</v>
      </c>
      <c r="G1778" s="46">
        <v>7615.6</v>
      </c>
      <c r="H1778" s="16" t="str">
        <f>IFERROR(VLOOKUP(E1778,'Promociones Vigentes'!A:B,2,),"")</f>
        <v/>
      </c>
      <c r="I1778" s="16" t="str">
        <f>IFERROR(VLOOKUP(E1778,'Promociones Vigentes'!A:C,3,),"")</f>
        <v/>
      </c>
      <c r="J1778" s="20">
        <f t="shared" si="54"/>
        <v>7615.6</v>
      </c>
      <c r="K1778" s="20">
        <f t="shared" si="55"/>
        <v>7615.6</v>
      </c>
      <c r="L1778" s="16" t="str">
        <f>IFERROR(VLOOKUP(E1778,'Promociones Vigentes'!A:D,4,),"")</f>
        <v/>
      </c>
    </row>
    <row r="1779" spans="1:12" x14ac:dyDescent="0.3">
      <c r="A1779" s="105" t="s">
        <v>737</v>
      </c>
      <c r="B1779" s="105" t="s">
        <v>423</v>
      </c>
      <c r="C1779" s="47">
        <v>614143802416</v>
      </c>
      <c r="D1779" s="106">
        <v>6</v>
      </c>
      <c r="E1779" s="106" t="s">
        <v>462</v>
      </c>
      <c r="F1779" s="46">
        <v>3113.7</v>
      </c>
      <c r="G1779" s="46">
        <v>3042.12</v>
      </c>
      <c r="H1779" s="16" t="str">
        <f>IFERROR(VLOOKUP(E1779,'Promociones Vigentes'!A:B,2,),"")</f>
        <v/>
      </c>
      <c r="I1779" s="16" t="str">
        <f>IFERROR(VLOOKUP(E1779,'Promociones Vigentes'!A:C,3,),"")</f>
        <v/>
      </c>
      <c r="J1779" s="20">
        <f t="shared" si="54"/>
        <v>3113.7</v>
      </c>
      <c r="K1779" s="20">
        <f t="shared" si="55"/>
        <v>3042.12</v>
      </c>
      <c r="L1779" s="16" t="str">
        <f>IFERROR(VLOOKUP(E1779,'Promociones Vigentes'!A:D,4,),"")</f>
        <v/>
      </c>
    </row>
    <row r="1780" spans="1:12" x14ac:dyDescent="0.3">
      <c r="A1780" s="105" t="s">
        <v>737</v>
      </c>
      <c r="B1780" s="105" t="s">
        <v>423</v>
      </c>
      <c r="C1780" s="47">
        <v>7798103771417</v>
      </c>
      <c r="D1780" s="106">
        <v>12</v>
      </c>
      <c r="E1780" s="106" t="s">
        <v>478</v>
      </c>
      <c r="F1780" s="46">
        <v>1513.2</v>
      </c>
      <c r="G1780" s="46">
        <v>1478.42</v>
      </c>
      <c r="H1780" s="16" t="str">
        <f>IFERROR(VLOOKUP(E1780,'Promociones Vigentes'!A:B,2,),"")</f>
        <v/>
      </c>
      <c r="I1780" s="16" t="str">
        <f>IFERROR(VLOOKUP(E1780,'Promociones Vigentes'!A:C,3,),"")</f>
        <v/>
      </c>
      <c r="J1780" s="20">
        <f t="shared" si="54"/>
        <v>1513.2</v>
      </c>
      <c r="K1780" s="20">
        <f t="shared" si="55"/>
        <v>1478.42</v>
      </c>
      <c r="L1780" s="16" t="str">
        <f>IFERROR(VLOOKUP(E1780,'Promociones Vigentes'!A:D,4,),"")</f>
        <v/>
      </c>
    </row>
    <row r="1781" spans="1:12" x14ac:dyDescent="0.3">
      <c r="A1781" s="105" t="s">
        <v>737</v>
      </c>
      <c r="B1781" s="105" t="s">
        <v>423</v>
      </c>
      <c r="C1781" s="47">
        <v>7798103771394</v>
      </c>
      <c r="D1781" s="106">
        <v>12</v>
      </c>
      <c r="E1781" s="106" t="s">
        <v>479</v>
      </c>
      <c r="F1781" s="46">
        <v>2437.13</v>
      </c>
      <c r="G1781" s="46">
        <v>2381.1</v>
      </c>
      <c r="H1781" s="16" t="str">
        <f>IFERROR(VLOOKUP(E1781,'Promociones Vigentes'!A:B,2,),"")</f>
        <v/>
      </c>
      <c r="I1781" s="16" t="str">
        <f>IFERROR(VLOOKUP(E1781,'Promociones Vigentes'!A:C,3,),"")</f>
        <v/>
      </c>
      <c r="J1781" s="20">
        <f t="shared" si="54"/>
        <v>2437.13</v>
      </c>
      <c r="K1781" s="20">
        <f t="shared" si="55"/>
        <v>2381.1</v>
      </c>
      <c r="L1781" s="16" t="str">
        <f>IFERROR(VLOOKUP(E1781,'Promociones Vigentes'!A:D,4,),"")</f>
        <v/>
      </c>
    </row>
    <row r="1782" spans="1:12" x14ac:dyDescent="0.3">
      <c r="A1782" s="105" t="s">
        <v>739</v>
      </c>
      <c r="B1782" s="105" t="s">
        <v>166</v>
      </c>
      <c r="C1782" s="47">
        <v>7797028040042</v>
      </c>
      <c r="D1782" s="106">
        <v>1</v>
      </c>
      <c r="E1782" s="106" t="s">
        <v>1212</v>
      </c>
      <c r="F1782" s="46">
        <v>30774.22</v>
      </c>
      <c r="G1782" s="46">
        <v>30774.22</v>
      </c>
      <c r="H1782" s="16" t="str">
        <f>IFERROR(VLOOKUP(E1782,'Promociones Vigentes'!A:B,2,),"")</f>
        <v/>
      </c>
      <c r="I1782" s="16" t="str">
        <f>IFERROR(VLOOKUP(E1782,'Promociones Vigentes'!A:C,3,),"")</f>
        <v/>
      </c>
      <c r="J1782" s="20">
        <f t="shared" si="54"/>
        <v>30774.22</v>
      </c>
      <c r="K1782" s="20">
        <f t="shared" si="55"/>
        <v>30774.22</v>
      </c>
      <c r="L1782" s="16" t="str">
        <f>IFERROR(VLOOKUP(E1782,'Promociones Vigentes'!A:D,4,),"")</f>
        <v/>
      </c>
    </row>
    <row r="1783" spans="1:12" x14ac:dyDescent="0.3">
      <c r="A1783" s="105" t="s">
        <v>739</v>
      </c>
      <c r="B1783" s="105" t="s">
        <v>248</v>
      </c>
      <c r="C1783" s="47">
        <v>7795168001268</v>
      </c>
      <c r="D1783" s="106">
        <v>1</v>
      </c>
      <c r="E1783" s="106" t="s">
        <v>2284</v>
      </c>
      <c r="F1783" s="46">
        <v>23730.3</v>
      </c>
      <c r="G1783" s="46">
        <v>23730.3</v>
      </c>
      <c r="H1783" s="16" t="str">
        <f>IFERROR(VLOOKUP(E1783,'Promociones Vigentes'!A:B,2,),"")</f>
        <v/>
      </c>
      <c r="I1783" s="16" t="str">
        <f>IFERROR(VLOOKUP(E1783,'Promociones Vigentes'!A:C,3,),"")</f>
        <v/>
      </c>
      <c r="J1783" s="20">
        <f t="shared" si="54"/>
        <v>23730.3</v>
      </c>
      <c r="K1783" s="20">
        <f t="shared" si="55"/>
        <v>23730.3</v>
      </c>
      <c r="L1783" s="16" t="str">
        <f>IFERROR(VLOOKUP(E1783,'Promociones Vigentes'!A:D,4,),"")</f>
        <v/>
      </c>
    </row>
    <row r="1784" spans="1:12" x14ac:dyDescent="0.3">
      <c r="A1784" s="105" t="s">
        <v>2770</v>
      </c>
      <c r="B1784" s="105" t="s">
        <v>172</v>
      </c>
      <c r="C1784" s="47">
        <v>7500435216432</v>
      </c>
      <c r="D1784" s="106">
        <v>9</v>
      </c>
      <c r="E1784" s="106" t="s">
        <v>2783</v>
      </c>
      <c r="F1784" s="46">
        <v>2972.39</v>
      </c>
      <c r="G1784" s="46">
        <v>2906.27</v>
      </c>
      <c r="H1784" s="16" t="str">
        <f>IFERROR(VLOOKUP(E1784,'Promociones Vigentes'!A:B,2,),"")</f>
        <v/>
      </c>
      <c r="I1784" s="16" t="str">
        <f>IFERROR(VLOOKUP(E1784,'Promociones Vigentes'!A:C,3,),"")</f>
        <v/>
      </c>
      <c r="J1784" s="20">
        <f t="shared" si="54"/>
        <v>2972.39</v>
      </c>
      <c r="K1784" s="20">
        <f t="shared" si="55"/>
        <v>2906.27</v>
      </c>
      <c r="L1784" s="16" t="str">
        <f>IFERROR(VLOOKUP(E1784,'Promociones Vigentes'!A:D,4,),"")</f>
        <v/>
      </c>
    </row>
    <row r="1785" spans="1:12" x14ac:dyDescent="0.3">
      <c r="A1785" s="105" t="s">
        <v>2770</v>
      </c>
      <c r="B1785" s="105" t="s">
        <v>172</v>
      </c>
      <c r="C1785" s="47">
        <v>7500435216463</v>
      </c>
      <c r="D1785" s="106">
        <v>9</v>
      </c>
      <c r="E1785" s="106" t="s">
        <v>2784</v>
      </c>
      <c r="F1785" s="46">
        <v>2810.23</v>
      </c>
      <c r="G1785" s="46">
        <v>2747.72</v>
      </c>
      <c r="H1785" s="16" t="str">
        <f>IFERROR(VLOOKUP(E1785,'Promociones Vigentes'!A:B,2,),"")</f>
        <v/>
      </c>
      <c r="I1785" s="16" t="str">
        <f>IFERROR(VLOOKUP(E1785,'Promociones Vigentes'!A:C,3,),"")</f>
        <v/>
      </c>
      <c r="J1785" s="20">
        <f t="shared" si="54"/>
        <v>2810.23</v>
      </c>
      <c r="K1785" s="20">
        <f t="shared" si="55"/>
        <v>2747.72</v>
      </c>
      <c r="L1785" s="16" t="str">
        <f>IFERROR(VLOOKUP(E1785,'Promociones Vigentes'!A:D,4,),"")</f>
        <v/>
      </c>
    </row>
    <row r="1786" spans="1:12" x14ac:dyDescent="0.3">
      <c r="A1786" s="105" t="s">
        <v>2770</v>
      </c>
      <c r="B1786" s="105" t="s">
        <v>172</v>
      </c>
      <c r="C1786" s="47">
        <v>7500435229968</v>
      </c>
      <c r="D1786" s="106">
        <v>20</v>
      </c>
      <c r="E1786" s="106" t="s">
        <v>2787</v>
      </c>
      <c r="F1786" s="46">
        <v>1425.66</v>
      </c>
      <c r="G1786" s="46">
        <v>1393.94</v>
      </c>
      <c r="H1786" s="16" t="str">
        <f>IFERROR(VLOOKUP(E1786,'Promociones Vigentes'!A:B,2,),"")</f>
        <v/>
      </c>
      <c r="I1786" s="16" t="str">
        <f>IFERROR(VLOOKUP(E1786,'Promociones Vigentes'!A:C,3,),"")</f>
        <v/>
      </c>
      <c r="J1786" s="20">
        <f t="shared" si="54"/>
        <v>1425.66</v>
      </c>
      <c r="K1786" s="20">
        <f t="shared" si="55"/>
        <v>1393.94</v>
      </c>
      <c r="L1786" s="16" t="str">
        <f>IFERROR(VLOOKUP(E1786,'Promociones Vigentes'!A:D,4,),"")</f>
        <v/>
      </c>
    </row>
    <row r="1787" spans="1:12" x14ac:dyDescent="0.3">
      <c r="A1787" s="105" t="s">
        <v>2770</v>
      </c>
      <c r="B1787" s="105" t="s">
        <v>172</v>
      </c>
      <c r="C1787" s="47">
        <v>7500435216449</v>
      </c>
      <c r="D1787" s="106">
        <v>18</v>
      </c>
      <c r="E1787" s="106" t="s">
        <v>2895</v>
      </c>
      <c r="F1787" s="46">
        <v>1494.72</v>
      </c>
      <c r="G1787" s="46">
        <v>1461.47</v>
      </c>
      <c r="H1787" s="16" t="str">
        <f>IFERROR(VLOOKUP(E1787,'Promociones Vigentes'!A:B,2,),"")</f>
        <v/>
      </c>
      <c r="I1787" s="16" t="str">
        <f>IFERROR(VLOOKUP(E1787,'Promociones Vigentes'!A:C,3,),"")</f>
        <v/>
      </c>
      <c r="J1787" s="20">
        <f t="shared" si="54"/>
        <v>1494.72</v>
      </c>
      <c r="K1787" s="20">
        <f t="shared" si="55"/>
        <v>1461.47</v>
      </c>
      <c r="L1787" s="16" t="str">
        <f>IFERROR(VLOOKUP(E1787,'Promociones Vigentes'!A:D,4,),"")</f>
        <v/>
      </c>
    </row>
    <row r="1788" spans="1:12" x14ac:dyDescent="0.3">
      <c r="A1788" s="105" t="s">
        <v>746</v>
      </c>
      <c r="B1788" s="105" t="s">
        <v>45</v>
      </c>
      <c r="C1788" s="47">
        <v>7793970100209</v>
      </c>
      <c r="D1788" s="106">
        <v>1</v>
      </c>
      <c r="E1788" s="106" t="s">
        <v>868</v>
      </c>
      <c r="F1788" s="46">
        <v>17142.22</v>
      </c>
      <c r="G1788" s="46">
        <v>17142.22</v>
      </c>
      <c r="H1788" s="16" t="str">
        <f>IFERROR(VLOOKUP(E1788,'Promociones Vigentes'!A:B,2,),"")</f>
        <v/>
      </c>
      <c r="I1788" s="16" t="str">
        <f>IFERROR(VLOOKUP(E1788,'Promociones Vigentes'!A:C,3,),"")</f>
        <v/>
      </c>
      <c r="J1788" s="20">
        <f t="shared" si="54"/>
        <v>17142.22</v>
      </c>
      <c r="K1788" s="20">
        <f t="shared" si="55"/>
        <v>17142.22</v>
      </c>
      <c r="L1788" s="16" t="str">
        <f>IFERROR(VLOOKUP(E1788,'Promociones Vigentes'!A:D,4,),"")</f>
        <v/>
      </c>
    </row>
    <row r="1789" spans="1:12" x14ac:dyDescent="0.3">
      <c r="A1789" s="105" t="s">
        <v>746</v>
      </c>
      <c r="B1789" s="105" t="s">
        <v>45</v>
      </c>
      <c r="C1789" s="47">
        <v>7793970100308</v>
      </c>
      <c r="D1789" s="106">
        <v>12</v>
      </c>
      <c r="E1789" s="106" t="s">
        <v>601</v>
      </c>
      <c r="F1789" s="46">
        <v>7694.07</v>
      </c>
      <c r="G1789" s="46">
        <v>7694.07</v>
      </c>
      <c r="H1789" s="16" t="str">
        <f>IFERROR(VLOOKUP(E1789,'Promociones Vigentes'!A:B,2,),"")</f>
        <v/>
      </c>
      <c r="I1789" s="16" t="str">
        <f>IFERROR(VLOOKUP(E1789,'Promociones Vigentes'!A:C,3,),"")</f>
        <v/>
      </c>
      <c r="J1789" s="20">
        <f t="shared" si="54"/>
        <v>7694.07</v>
      </c>
      <c r="K1789" s="20">
        <f t="shared" si="55"/>
        <v>7694.07</v>
      </c>
      <c r="L1789" s="16" t="str">
        <f>IFERROR(VLOOKUP(E1789,'Promociones Vigentes'!A:D,4,),"")</f>
        <v/>
      </c>
    </row>
    <row r="1790" spans="1:12" x14ac:dyDescent="0.3">
      <c r="A1790" s="105" t="s">
        <v>746</v>
      </c>
      <c r="B1790" s="105" t="s">
        <v>125</v>
      </c>
      <c r="C1790" s="47">
        <v>7798038313454</v>
      </c>
      <c r="D1790" s="106">
        <v>40</v>
      </c>
      <c r="E1790" s="106" t="s">
        <v>673</v>
      </c>
      <c r="F1790" s="46">
        <v>3066.65</v>
      </c>
      <c r="G1790" s="46">
        <v>3066.65</v>
      </c>
      <c r="H1790" s="16" t="str">
        <f>IFERROR(VLOOKUP(E1790,'Promociones Vigentes'!A:B,2,),"")</f>
        <v/>
      </c>
      <c r="I1790" s="16" t="str">
        <f>IFERROR(VLOOKUP(E1790,'Promociones Vigentes'!A:C,3,),"")</f>
        <v/>
      </c>
      <c r="J1790" s="20">
        <f t="shared" si="54"/>
        <v>3066.65</v>
      </c>
      <c r="K1790" s="20">
        <f t="shared" si="55"/>
        <v>3066.65</v>
      </c>
      <c r="L1790" s="16" t="str">
        <f>IFERROR(VLOOKUP(E1790,'Promociones Vigentes'!A:D,4,),"")</f>
        <v/>
      </c>
    </row>
    <row r="1791" spans="1:12" x14ac:dyDescent="0.3">
      <c r="A1791" s="105" t="s">
        <v>746</v>
      </c>
      <c r="B1791" s="105" t="s">
        <v>125</v>
      </c>
      <c r="C1791" s="47">
        <v>7798038311191</v>
      </c>
      <c r="D1791" s="106">
        <v>40</v>
      </c>
      <c r="E1791" s="106" t="s">
        <v>674</v>
      </c>
      <c r="F1791" s="46">
        <v>5829.08</v>
      </c>
      <c r="G1791" s="46">
        <v>5829.08</v>
      </c>
      <c r="H1791" s="16" t="str">
        <f>IFERROR(VLOOKUP(E1791,'Promociones Vigentes'!A:B,2,),"")</f>
        <v/>
      </c>
      <c r="I1791" s="16" t="str">
        <f>IFERROR(VLOOKUP(E1791,'Promociones Vigentes'!A:C,3,),"")</f>
        <v/>
      </c>
      <c r="J1791" s="20">
        <f t="shared" si="54"/>
        <v>5829.08</v>
      </c>
      <c r="K1791" s="20">
        <f t="shared" si="55"/>
        <v>5829.08</v>
      </c>
      <c r="L1791" s="16" t="str">
        <f>IFERROR(VLOOKUP(E1791,'Promociones Vigentes'!A:D,4,),"")</f>
        <v/>
      </c>
    </row>
    <row r="1792" spans="1:12" x14ac:dyDescent="0.3">
      <c r="A1792" s="105" t="s">
        <v>746</v>
      </c>
      <c r="B1792" s="105" t="s">
        <v>125</v>
      </c>
      <c r="C1792" s="47">
        <v>7798038311450</v>
      </c>
      <c r="D1792" s="106">
        <v>24</v>
      </c>
      <c r="E1792" s="106" t="s">
        <v>450</v>
      </c>
      <c r="F1792" s="46">
        <v>3638.61</v>
      </c>
      <c r="G1792" s="46">
        <v>3638.61</v>
      </c>
      <c r="H1792" s="16" t="str">
        <f>IFERROR(VLOOKUP(E1792,'Promociones Vigentes'!A:B,2,),"")</f>
        <v/>
      </c>
      <c r="I1792" s="16" t="str">
        <f>IFERROR(VLOOKUP(E1792,'Promociones Vigentes'!A:C,3,),"")</f>
        <v/>
      </c>
      <c r="J1792" s="20">
        <f t="shared" si="54"/>
        <v>3638.61</v>
      </c>
      <c r="K1792" s="20">
        <f t="shared" si="55"/>
        <v>3638.61</v>
      </c>
      <c r="L1792" s="16" t="str">
        <f>IFERROR(VLOOKUP(E1792,'Promociones Vigentes'!A:D,4,),"")</f>
        <v/>
      </c>
    </row>
    <row r="1793" spans="1:12" x14ac:dyDescent="0.3">
      <c r="A1793" s="105" t="s">
        <v>746</v>
      </c>
      <c r="B1793" s="105" t="s">
        <v>38</v>
      </c>
      <c r="C1793" s="47">
        <v>8710103907671</v>
      </c>
      <c r="D1793" s="106">
        <v>12</v>
      </c>
      <c r="E1793" s="106" t="s">
        <v>877</v>
      </c>
      <c r="F1793" s="46">
        <v>16154.67</v>
      </c>
      <c r="G1793" s="46">
        <v>16154.67</v>
      </c>
      <c r="H1793" s="16" t="str">
        <f>IFERROR(VLOOKUP(E1793,'Promociones Vigentes'!A:B,2,),"")</f>
        <v/>
      </c>
      <c r="I1793" s="16" t="str">
        <f>IFERROR(VLOOKUP(E1793,'Promociones Vigentes'!A:C,3,),"")</f>
        <v/>
      </c>
      <c r="J1793" s="20">
        <f t="shared" si="54"/>
        <v>16154.67</v>
      </c>
      <c r="K1793" s="20">
        <f t="shared" si="55"/>
        <v>16154.67</v>
      </c>
      <c r="L1793" s="16" t="str">
        <f>IFERROR(VLOOKUP(E1793,'Promociones Vigentes'!A:D,4,),"")</f>
        <v/>
      </c>
    </row>
    <row r="1794" spans="1:12" x14ac:dyDescent="0.3">
      <c r="A1794" s="105" t="s">
        <v>746</v>
      </c>
      <c r="B1794" s="105" t="s">
        <v>38</v>
      </c>
      <c r="C1794" s="47">
        <v>8710103907763</v>
      </c>
      <c r="D1794" s="106">
        <v>12</v>
      </c>
      <c r="E1794" s="106" t="s">
        <v>878</v>
      </c>
      <c r="F1794" s="46">
        <v>16154.67</v>
      </c>
      <c r="G1794" s="46">
        <v>16154.67</v>
      </c>
      <c r="H1794" s="16" t="str">
        <f>IFERROR(VLOOKUP(E1794,'Promociones Vigentes'!A:B,2,),"")</f>
        <v/>
      </c>
      <c r="I1794" s="16" t="str">
        <f>IFERROR(VLOOKUP(E1794,'Promociones Vigentes'!A:C,3,),"")</f>
        <v/>
      </c>
      <c r="J1794" s="20">
        <f t="shared" ref="J1794:J1857" si="56">IF(F1794="","",IF(H1794="",F1794,F1794-(F1794*H1794/100)))</f>
        <v>16154.67</v>
      </c>
      <c r="K1794" s="20">
        <f t="shared" ref="K1794:K1857" si="57">IF(G1794="","",IF(H1794="",G1794,G1794-(G1794*H1794/100)))</f>
        <v>16154.67</v>
      </c>
      <c r="L1794" s="16" t="str">
        <f>IFERROR(VLOOKUP(E1794,'Promociones Vigentes'!A:D,4,),"")</f>
        <v/>
      </c>
    </row>
    <row r="1795" spans="1:12" x14ac:dyDescent="0.3">
      <c r="A1795" s="105" t="s">
        <v>746</v>
      </c>
      <c r="B1795" s="105" t="s">
        <v>38</v>
      </c>
      <c r="C1795" s="47">
        <v>5012909005647</v>
      </c>
      <c r="D1795" s="106">
        <v>6</v>
      </c>
      <c r="E1795" s="106" t="s">
        <v>39</v>
      </c>
      <c r="F1795" s="46">
        <v>30079.119999999999</v>
      </c>
      <c r="G1795" s="46">
        <v>30079.119999999999</v>
      </c>
      <c r="H1795" s="16" t="str">
        <f>IFERROR(VLOOKUP(E1795,'Promociones Vigentes'!A:B,2,),"")</f>
        <v/>
      </c>
      <c r="I1795" s="16" t="str">
        <f>IFERROR(VLOOKUP(E1795,'Promociones Vigentes'!A:C,3,),"")</f>
        <v/>
      </c>
      <c r="J1795" s="20">
        <f t="shared" si="56"/>
        <v>30079.119999999999</v>
      </c>
      <c r="K1795" s="20">
        <f t="shared" si="57"/>
        <v>30079.119999999999</v>
      </c>
      <c r="L1795" s="16" t="str">
        <f>IFERROR(VLOOKUP(E1795,'Promociones Vigentes'!A:D,4,),"")</f>
        <v/>
      </c>
    </row>
    <row r="1796" spans="1:12" x14ac:dyDescent="0.3">
      <c r="A1796" s="105" t="s">
        <v>746</v>
      </c>
      <c r="B1796" s="105" t="s">
        <v>437</v>
      </c>
      <c r="C1796" s="47">
        <v>7798143640421</v>
      </c>
      <c r="D1796" s="106">
        <v>4</v>
      </c>
      <c r="E1796" s="106" t="s">
        <v>427</v>
      </c>
      <c r="F1796" s="46">
        <v>31250.61</v>
      </c>
      <c r="G1796" s="46">
        <v>31250.61</v>
      </c>
      <c r="H1796" s="16" t="str">
        <f>IFERROR(VLOOKUP(E1796,'Promociones Vigentes'!A:B,2,),"")</f>
        <v/>
      </c>
      <c r="I1796" s="16" t="str">
        <f>IFERROR(VLOOKUP(E1796,'Promociones Vigentes'!A:C,3,),"")</f>
        <v/>
      </c>
      <c r="J1796" s="20">
        <f t="shared" si="56"/>
        <v>31250.61</v>
      </c>
      <c r="K1796" s="20">
        <f t="shared" si="57"/>
        <v>31250.61</v>
      </c>
      <c r="L1796" s="16" t="str">
        <f>IFERROR(VLOOKUP(E1796,'Promociones Vigentes'!A:D,4,),"")</f>
        <v/>
      </c>
    </row>
    <row r="1797" spans="1:12" x14ac:dyDescent="0.3">
      <c r="A1797" s="105" t="s">
        <v>746</v>
      </c>
      <c r="B1797" s="105" t="s">
        <v>2809</v>
      </c>
      <c r="C1797" s="47">
        <v>7791229001826</v>
      </c>
      <c r="D1797" s="106">
        <v>12</v>
      </c>
      <c r="E1797" s="106" t="s">
        <v>2822</v>
      </c>
      <c r="F1797" s="46">
        <v>1507.17</v>
      </c>
      <c r="G1797" s="46">
        <v>1473.49</v>
      </c>
      <c r="H1797" s="16" t="str">
        <f>IFERROR(VLOOKUP(E1797,'Promociones Vigentes'!A:B,2,),"")</f>
        <v/>
      </c>
      <c r="I1797" s="16" t="str">
        <f>IFERROR(VLOOKUP(E1797,'Promociones Vigentes'!A:C,3,),"")</f>
        <v/>
      </c>
      <c r="J1797" s="20">
        <f t="shared" si="56"/>
        <v>1507.17</v>
      </c>
      <c r="K1797" s="20">
        <f t="shared" si="57"/>
        <v>1473.49</v>
      </c>
      <c r="L1797" s="16" t="str">
        <f>IFERROR(VLOOKUP(E1797,'Promociones Vigentes'!A:D,4,),"")</f>
        <v/>
      </c>
    </row>
    <row r="1798" spans="1:12" x14ac:dyDescent="0.3">
      <c r="A1798" s="105" t="s">
        <v>746</v>
      </c>
      <c r="B1798" s="105" t="s">
        <v>183</v>
      </c>
      <c r="C1798" s="47">
        <v>7702026191269</v>
      </c>
      <c r="D1798" s="106">
        <v>12</v>
      </c>
      <c r="E1798" s="106" t="s">
        <v>1256</v>
      </c>
      <c r="F1798" s="46">
        <v>1683.15</v>
      </c>
      <c r="G1798" s="46">
        <v>1646.57</v>
      </c>
      <c r="H1798" s="16" t="str">
        <f>IFERROR(VLOOKUP(E1798,'Promociones Vigentes'!A:B,2,),"")</f>
        <v/>
      </c>
      <c r="I1798" s="16" t="str">
        <f>IFERROR(VLOOKUP(E1798,'Promociones Vigentes'!A:C,3,),"")</f>
        <v/>
      </c>
      <c r="J1798" s="20">
        <f t="shared" si="56"/>
        <v>1683.15</v>
      </c>
      <c r="K1798" s="20">
        <f t="shared" si="57"/>
        <v>1646.57</v>
      </c>
      <c r="L1798" s="16" t="str">
        <f>IFERROR(VLOOKUP(E1798,'Promociones Vigentes'!A:D,4,),"")</f>
        <v/>
      </c>
    </row>
    <row r="1799" spans="1:12" x14ac:dyDescent="0.3">
      <c r="A1799" s="105" t="s">
        <v>746</v>
      </c>
      <c r="B1799" s="105" t="s">
        <v>185</v>
      </c>
      <c r="C1799" s="47">
        <v>4008600208945</v>
      </c>
      <c r="D1799" s="106">
        <v>1</v>
      </c>
      <c r="E1799" s="106" t="s">
        <v>586</v>
      </c>
      <c r="F1799" s="46">
        <v>60069.96</v>
      </c>
      <c r="G1799" s="46">
        <v>60069.96</v>
      </c>
      <c r="H1799" s="16" t="str">
        <f>IFERROR(VLOOKUP(E1799,'Promociones Vigentes'!A:B,2,),"")</f>
        <v/>
      </c>
      <c r="I1799" s="16" t="str">
        <f>IFERROR(VLOOKUP(E1799,'Promociones Vigentes'!A:C,3,),"")</f>
        <v/>
      </c>
      <c r="J1799" s="20">
        <f t="shared" si="56"/>
        <v>60069.96</v>
      </c>
      <c r="K1799" s="20">
        <f t="shared" si="57"/>
        <v>60069.96</v>
      </c>
      <c r="L1799" s="16" t="str">
        <f>IFERROR(VLOOKUP(E1799,'Promociones Vigentes'!A:D,4,),"")</f>
        <v/>
      </c>
    </row>
    <row r="1800" spans="1:12" x14ac:dyDescent="0.3">
      <c r="A1800" s="105" t="s">
        <v>749</v>
      </c>
      <c r="B1800" s="105" t="s">
        <v>5</v>
      </c>
      <c r="C1800" s="47">
        <v>7500435182454</v>
      </c>
      <c r="D1800" s="106">
        <v>8</v>
      </c>
      <c r="E1800" s="106" t="s">
        <v>2593</v>
      </c>
      <c r="F1800" s="46">
        <v>13319.45</v>
      </c>
      <c r="G1800" s="46">
        <v>13021.81</v>
      </c>
      <c r="H1800" s="16" t="str">
        <f>IFERROR(VLOOKUP(E1800,'Promociones Vigentes'!A:B,2,),"")</f>
        <v/>
      </c>
      <c r="I1800" s="16" t="str">
        <f>IFERROR(VLOOKUP(E1800,'Promociones Vigentes'!A:C,3,),"")</f>
        <v/>
      </c>
      <c r="J1800" s="20">
        <f t="shared" si="56"/>
        <v>13319.45</v>
      </c>
      <c r="K1800" s="20">
        <f t="shared" si="57"/>
        <v>13021.81</v>
      </c>
      <c r="L1800" s="16" t="str">
        <f>IFERROR(VLOOKUP(E1800,'Promociones Vigentes'!A:D,4,),"")</f>
        <v/>
      </c>
    </row>
    <row r="1801" spans="1:12" x14ac:dyDescent="0.3">
      <c r="A1801" s="105" t="s">
        <v>749</v>
      </c>
      <c r="B1801" s="105" t="s">
        <v>5</v>
      </c>
      <c r="C1801" s="47">
        <v>7500435182447</v>
      </c>
      <c r="D1801" s="106">
        <v>8</v>
      </c>
      <c r="E1801" s="106" t="s">
        <v>1172</v>
      </c>
      <c r="F1801" s="46">
        <v>13319.45</v>
      </c>
      <c r="G1801" s="46">
        <v>13021.81</v>
      </c>
      <c r="H1801" s="16" t="str">
        <f>IFERROR(VLOOKUP(E1801,'Promociones Vigentes'!A:B,2,),"")</f>
        <v/>
      </c>
      <c r="I1801" s="16" t="str">
        <f>IFERROR(VLOOKUP(E1801,'Promociones Vigentes'!A:C,3,),"")</f>
        <v/>
      </c>
      <c r="J1801" s="20">
        <f t="shared" si="56"/>
        <v>13319.45</v>
      </c>
      <c r="K1801" s="20">
        <f t="shared" si="57"/>
        <v>13021.81</v>
      </c>
      <c r="L1801" s="16" t="str">
        <f>IFERROR(VLOOKUP(E1801,'Promociones Vigentes'!A:D,4,),"")</f>
        <v/>
      </c>
    </row>
    <row r="1802" spans="1:12" x14ac:dyDescent="0.3">
      <c r="A1802" s="105" t="s">
        <v>749</v>
      </c>
      <c r="B1802" s="105" t="s">
        <v>1758</v>
      </c>
      <c r="C1802" s="47">
        <v>7798350080409</v>
      </c>
      <c r="D1802" s="106">
        <v>3</v>
      </c>
      <c r="E1802" s="106" t="s">
        <v>3186</v>
      </c>
      <c r="F1802" s="46">
        <v>6395.72</v>
      </c>
      <c r="G1802" s="46">
        <v>6252.15</v>
      </c>
      <c r="H1802" s="16">
        <f>IFERROR(VLOOKUP(E1802,'Promociones Vigentes'!A:B,2,),"")</f>
        <v>10.28</v>
      </c>
      <c r="I1802" s="16">
        <f>IFERROR(VLOOKUP(E1802,'Promociones Vigentes'!A:C,3,),"")</f>
        <v>0</v>
      </c>
      <c r="J1802" s="20">
        <f t="shared" si="56"/>
        <v>5738.2399839999998</v>
      </c>
      <c r="K1802" s="20">
        <f t="shared" si="57"/>
        <v>5609.4289799999997</v>
      </c>
      <c r="L1802" s="16" t="str">
        <f>IFERROR(VLOOKUP(E1802,'Promociones Vigentes'!A:D,4,),"")</f>
        <v>04/03/2024-31/03/2024</v>
      </c>
    </row>
    <row r="1803" spans="1:12" x14ac:dyDescent="0.3">
      <c r="A1803" s="105" t="s">
        <v>749</v>
      </c>
      <c r="B1803" s="105" t="s">
        <v>1758</v>
      </c>
      <c r="C1803" s="47">
        <v>7798350084322</v>
      </c>
      <c r="D1803" s="106">
        <v>3</v>
      </c>
      <c r="E1803" s="106" t="s">
        <v>3187</v>
      </c>
      <c r="F1803" s="46">
        <v>6395.72</v>
      </c>
      <c r="G1803" s="46">
        <v>6252.15</v>
      </c>
      <c r="H1803" s="16">
        <f>IFERROR(VLOOKUP(E1803,'Promociones Vigentes'!A:B,2,),"")</f>
        <v>10.28</v>
      </c>
      <c r="I1803" s="16">
        <f>IFERROR(VLOOKUP(E1803,'Promociones Vigentes'!A:C,3,),"")</f>
        <v>0</v>
      </c>
      <c r="J1803" s="20">
        <f t="shared" si="56"/>
        <v>5738.2399839999998</v>
      </c>
      <c r="K1803" s="20">
        <f t="shared" si="57"/>
        <v>5609.4289799999997</v>
      </c>
      <c r="L1803" s="16" t="str">
        <f>IFERROR(VLOOKUP(E1803,'Promociones Vigentes'!A:D,4,),"")</f>
        <v>04/03/2024-31/03/2024</v>
      </c>
    </row>
    <row r="1804" spans="1:12" x14ac:dyDescent="0.3">
      <c r="A1804" s="105" t="s">
        <v>749</v>
      </c>
      <c r="B1804" s="105" t="s">
        <v>1758</v>
      </c>
      <c r="C1804" s="47">
        <v>7798350080362</v>
      </c>
      <c r="D1804" s="106">
        <v>3</v>
      </c>
      <c r="E1804" s="106" t="s">
        <v>3188</v>
      </c>
      <c r="F1804" s="46">
        <v>6395.72</v>
      </c>
      <c r="G1804" s="46">
        <v>6252.15</v>
      </c>
      <c r="H1804" s="16">
        <f>IFERROR(VLOOKUP(E1804,'Promociones Vigentes'!A:B,2,),"")</f>
        <v>10.28</v>
      </c>
      <c r="I1804" s="16">
        <f>IFERROR(VLOOKUP(E1804,'Promociones Vigentes'!A:C,3,),"")</f>
        <v>0</v>
      </c>
      <c r="J1804" s="20">
        <f t="shared" si="56"/>
        <v>5738.2399839999998</v>
      </c>
      <c r="K1804" s="20">
        <f t="shared" si="57"/>
        <v>5609.4289799999997</v>
      </c>
      <c r="L1804" s="16" t="str">
        <f>IFERROR(VLOOKUP(E1804,'Promociones Vigentes'!A:D,4,),"")</f>
        <v>04/03/2024-31/03/2024</v>
      </c>
    </row>
    <row r="1805" spans="1:12" x14ac:dyDescent="0.3">
      <c r="A1805" s="105" t="s">
        <v>749</v>
      </c>
      <c r="B1805" s="105" t="s">
        <v>1758</v>
      </c>
      <c r="C1805" s="47">
        <v>7798350082380</v>
      </c>
      <c r="D1805" s="106">
        <v>3</v>
      </c>
      <c r="E1805" s="106" t="s">
        <v>3189</v>
      </c>
      <c r="F1805" s="46">
        <v>6395.72</v>
      </c>
      <c r="G1805" s="46">
        <v>6252.15</v>
      </c>
      <c r="H1805" s="16">
        <f>IFERROR(VLOOKUP(E1805,'Promociones Vigentes'!A:B,2,),"")</f>
        <v>10.28</v>
      </c>
      <c r="I1805" s="16">
        <f>IFERROR(VLOOKUP(E1805,'Promociones Vigentes'!A:C,3,),"")</f>
        <v>0</v>
      </c>
      <c r="J1805" s="20">
        <f t="shared" si="56"/>
        <v>5738.2399839999998</v>
      </c>
      <c r="K1805" s="20">
        <f t="shared" si="57"/>
        <v>5609.4289799999997</v>
      </c>
      <c r="L1805" s="16" t="str">
        <f>IFERROR(VLOOKUP(E1805,'Promociones Vigentes'!A:D,4,),"")</f>
        <v>04/03/2024-31/03/2024</v>
      </c>
    </row>
    <row r="1806" spans="1:12" x14ac:dyDescent="0.3">
      <c r="A1806" s="105" t="s">
        <v>749</v>
      </c>
      <c r="B1806" s="105" t="s">
        <v>1758</v>
      </c>
      <c r="C1806" s="47">
        <v>7798350082526</v>
      </c>
      <c r="D1806" s="106">
        <v>3</v>
      </c>
      <c r="E1806" s="106" t="s">
        <v>2500</v>
      </c>
      <c r="F1806" s="46">
        <v>10558.16</v>
      </c>
      <c r="G1806" s="46">
        <v>10321.17</v>
      </c>
      <c r="H1806" s="16">
        <f>IFERROR(VLOOKUP(E1806,'Promociones Vigentes'!A:B,2,),"")</f>
        <v>4</v>
      </c>
      <c r="I1806" s="16">
        <f>IFERROR(VLOOKUP(E1806,'Promociones Vigentes'!A:C,3,),"")</f>
        <v>0</v>
      </c>
      <c r="J1806" s="20">
        <f t="shared" si="56"/>
        <v>10135.8336</v>
      </c>
      <c r="K1806" s="20">
        <f t="shared" si="57"/>
        <v>9908.3232000000007</v>
      </c>
      <c r="L1806" s="16" t="str">
        <f>IFERROR(VLOOKUP(E1806,'Promociones Vigentes'!A:D,4,),"")</f>
        <v>01/03/2024-31/03/2024</v>
      </c>
    </row>
    <row r="1807" spans="1:12" x14ac:dyDescent="0.3">
      <c r="A1807" s="105" t="s">
        <v>749</v>
      </c>
      <c r="B1807" s="105" t="s">
        <v>1758</v>
      </c>
      <c r="C1807" s="47">
        <v>7798350082328</v>
      </c>
      <c r="D1807" s="106">
        <v>3</v>
      </c>
      <c r="E1807" s="106" t="s">
        <v>1760</v>
      </c>
      <c r="F1807" s="46">
        <v>6395.72</v>
      </c>
      <c r="G1807" s="46">
        <v>6252.15</v>
      </c>
      <c r="H1807" s="16">
        <f>IFERROR(VLOOKUP(E1807,'Promociones Vigentes'!A:B,2,),"")</f>
        <v>10.28</v>
      </c>
      <c r="I1807" s="16">
        <f>IFERROR(VLOOKUP(E1807,'Promociones Vigentes'!A:C,3,),"")</f>
        <v>0</v>
      </c>
      <c r="J1807" s="20">
        <f t="shared" si="56"/>
        <v>5738.2399839999998</v>
      </c>
      <c r="K1807" s="20">
        <f t="shared" si="57"/>
        <v>5609.4289799999997</v>
      </c>
      <c r="L1807" s="16" t="str">
        <f>IFERROR(VLOOKUP(E1807,'Promociones Vigentes'!A:D,4,),"")</f>
        <v>04/03/2024-31/03/2024</v>
      </c>
    </row>
    <row r="1808" spans="1:12" x14ac:dyDescent="0.3">
      <c r="A1808" s="105" t="s">
        <v>749</v>
      </c>
      <c r="B1808" s="105" t="s">
        <v>1758</v>
      </c>
      <c r="C1808" s="47">
        <v>7798350082489</v>
      </c>
      <c r="D1808" s="106">
        <v>3</v>
      </c>
      <c r="E1808" s="106" t="s">
        <v>2501</v>
      </c>
      <c r="F1808" s="46">
        <v>10558.16</v>
      </c>
      <c r="G1808" s="46">
        <v>10321.17</v>
      </c>
      <c r="H1808" s="16">
        <f>IFERROR(VLOOKUP(E1808,'Promociones Vigentes'!A:B,2,),"")</f>
        <v>4</v>
      </c>
      <c r="I1808" s="16">
        <f>IFERROR(VLOOKUP(E1808,'Promociones Vigentes'!A:C,3,),"")</f>
        <v>0</v>
      </c>
      <c r="J1808" s="20">
        <f t="shared" si="56"/>
        <v>10135.8336</v>
      </c>
      <c r="K1808" s="20">
        <f t="shared" si="57"/>
        <v>9908.3232000000007</v>
      </c>
      <c r="L1808" s="16" t="str">
        <f>IFERROR(VLOOKUP(E1808,'Promociones Vigentes'!A:D,4,),"")</f>
        <v>01/03/2024-31/03/2024</v>
      </c>
    </row>
    <row r="1809" spans="1:12" x14ac:dyDescent="0.3">
      <c r="A1809" s="105" t="s">
        <v>749</v>
      </c>
      <c r="B1809" s="105" t="s">
        <v>1758</v>
      </c>
      <c r="C1809" s="47">
        <v>7798350081284</v>
      </c>
      <c r="D1809" s="106">
        <v>3</v>
      </c>
      <c r="E1809" s="106" t="s">
        <v>1761</v>
      </c>
      <c r="F1809" s="46">
        <v>6395.72</v>
      </c>
      <c r="G1809" s="46">
        <v>6252.15</v>
      </c>
      <c r="H1809" s="16">
        <f>IFERROR(VLOOKUP(E1809,'Promociones Vigentes'!A:B,2,),"")</f>
        <v>10.28</v>
      </c>
      <c r="I1809" s="16">
        <f>IFERROR(VLOOKUP(E1809,'Promociones Vigentes'!A:C,3,),"")</f>
        <v>0</v>
      </c>
      <c r="J1809" s="20">
        <f t="shared" si="56"/>
        <v>5738.2399839999998</v>
      </c>
      <c r="K1809" s="20">
        <f t="shared" si="57"/>
        <v>5609.4289799999997</v>
      </c>
      <c r="L1809" s="16" t="str">
        <f>IFERROR(VLOOKUP(E1809,'Promociones Vigentes'!A:D,4,),"")</f>
        <v>04/03/2024-31/03/2024</v>
      </c>
    </row>
    <row r="1810" spans="1:12" x14ac:dyDescent="0.3">
      <c r="A1810" s="105" t="s">
        <v>749</v>
      </c>
      <c r="B1810" s="105" t="s">
        <v>1758</v>
      </c>
      <c r="C1810" s="47">
        <v>7798350084445</v>
      </c>
      <c r="D1810" s="106">
        <v>3</v>
      </c>
      <c r="E1810" s="106" t="s">
        <v>2502</v>
      </c>
      <c r="F1810" s="46">
        <v>10558.16</v>
      </c>
      <c r="G1810" s="46">
        <v>10321.17</v>
      </c>
      <c r="H1810" s="16">
        <f>IFERROR(VLOOKUP(E1810,'Promociones Vigentes'!A:B,2,),"")</f>
        <v>4</v>
      </c>
      <c r="I1810" s="16">
        <f>IFERROR(VLOOKUP(E1810,'Promociones Vigentes'!A:C,3,),"")</f>
        <v>0</v>
      </c>
      <c r="J1810" s="20">
        <f t="shared" si="56"/>
        <v>10135.8336</v>
      </c>
      <c r="K1810" s="20">
        <f t="shared" si="57"/>
        <v>9908.3232000000007</v>
      </c>
      <c r="L1810" s="16" t="str">
        <f>IFERROR(VLOOKUP(E1810,'Promociones Vigentes'!A:D,4,),"")</f>
        <v>01/03/2024-31/03/2024</v>
      </c>
    </row>
    <row r="1811" spans="1:12" x14ac:dyDescent="0.3">
      <c r="A1811" s="105" t="s">
        <v>749</v>
      </c>
      <c r="B1811" s="105" t="s">
        <v>1758</v>
      </c>
      <c r="C1811" s="47">
        <v>7798350081260</v>
      </c>
      <c r="D1811" s="106">
        <v>3</v>
      </c>
      <c r="E1811" s="106" t="s">
        <v>1762</v>
      </c>
      <c r="F1811" s="46">
        <v>6395.72</v>
      </c>
      <c r="G1811" s="46">
        <v>6252.15</v>
      </c>
      <c r="H1811" s="16">
        <f>IFERROR(VLOOKUP(E1811,'Promociones Vigentes'!A:B,2,),"")</f>
        <v>10.28</v>
      </c>
      <c r="I1811" s="16">
        <f>IFERROR(VLOOKUP(E1811,'Promociones Vigentes'!A:C,3,),"")</f>
        <v>0</v>
      </c>
      <c r="J1811" s="20">
        <f t="shared" si="56"/>
        <v>5738.2399839999998</v>
      </c>
      <c r="K1811" s="20">
        <f t="shared" si="57"/>
        <v>5609.4289799999997</v>
      </c>
      <c r="L1811" s="16" t="str">
        <f>IFERROR(VLOOKUP(E1811,'Promociones Vigentes'!A:D,4,),"")</f>
        <v>04/03/2024-31/03/2024</v>
      </c>
    </row>
    <row r="1812" spans="1:12" x14ac:dyDescent="0.3">
      <c r="A1812" s="105" t="s">
        <v>749</v>
      </c>
      <c r="B1812" s="105" t="s">
        <v>1758</v>
      </c>
      <c r="C1812" s="47">
        <v>7798350085428</v>
      </c>
      <c r="D1812" s="106">
        <v>3</v>
      </c>
      <c r="E1812" s="106" t="s">
        <v>2503</v>
      </c>
      <c r="F1812" s="46">
        <v>10558.16</v>
      </c>
      <c r="G1812" s="46">
        <v>10321.17</v>
      </c>
      <c r="H1812" s="16">
        <f>IFERROR(VLOOKUP(E1812,'Promociones Vigentes'!A:B,2,),"")</f>
        <v>4</v>
      </c>
      <c r="I1812" s="16">
        <f>IFERROR(VLOOKUP(E1812,'Promociones Vigentes'!A:C,3,),"")</f>
        <v>0</v>
      </c>
      <c r="J1812" s="20">
        <f t="shared" si="56"/>
        <v>10135.8336</v>
      </c>
      <c r="K1812" s="20">
        <f t="shared" si="57"/>
        <v>9908.3232000000007</v>
      </c>
      <c r="L1812" s="16" t="str">
        <f>IFERROR(VLOOKUP(E1812,'Promociones Vigentes'!A:D,4,),"")</f>
        <v>01/03/2024-31/03/2024</v>
      </c>
    </row>
    <row r="1813" spans="1:12" x14ac:dyDescent="0.3">
      <c r="A1813" s="105" t="s">
        <v>749</v>
      </c>
      <c r="B1813" s="105" t="s">
        <v>1758</v>
      </c>
      <c r="C1813" s="47">
        <v>7798350081406</v>
      </c>
      <c r="D1813" s="106">
        <v>3</v>
      </c>
      <c r="E1813" s="106" t="s">
        <v>1803</v>
      </c>
      <c r="F1813" s="46">
        <v>9593.27</v>
      </c>
      <c r="G1813" s="46">
        <v>9377.93</v>
      </c>
      <c r="H1813" s="16">
        <f>IFERROR(VLOOKUP(E1813,'Promociones Vigentes'!A:B,2,),"")</f>
        <v>4</v>
      </c>
      <c r="I1813" s="16">
        <f>IFERROR(VLOOKUP(E1813,'Promociones Vigentes'!A:C,3,),"")</f>
        <v>0</v>
      </c>
      <c r="J1813" s="20">
        <f t="shared" si="56"/>
        <v>9209.5392000000011</v>
      </c>
      <c r="K1813" s="20">
        <f t="shared" si="57"/>
        <v>9002.8127999999997</v>
      </c>
      <c r="L1813" s="16" t="str">
        <f>IFERROR(VLOOKUP(E1813,'Promociones Vigentes'!A:D,4,),"")</f>
        <v>01/03/2024-31/03/2024</v>
      </c>
    </row>
    <row r="1814" spans="1:12" x14ac:dyDescent="0.3">
      <c r="A1814" s="105" t="s">
        <v>749</v>
      </c>
      <c r="B1814" s="105" t="s">
        <v>1758</v>
      </c>
      <c r="C1814" s="47">
        <v>7798350082403</v>
      </c>
      <c r="D1814" s="106">
        <v>3</v>
      </c>
      <c r="E1814" s="106" t="s">
        <v>1804</v>
      </c>
      <c r="F1814" s="46">
        <v>9593.27</v>
      </c>
      <c r="G1814" s="46">
        <v>9377.93</v>
      </c>
      <c r="H1814" s="16">
        <f>IFERROR(VLOOKUP(E1814,'Promociones Vigentes'!A:B,2,),"")</f>
        <v>4</v>
      </c>
      <c r="I1814" s="16">
        <f>IFERROR(VLOOKUP(E1814,'Promociones Vigentes'!A:C,3,),"")</f>
        <v>0</v>
      </c>
      <c r="J1814" s="20">
        <f t="shared" si="56"/>
        <v>9209.5392000000011</v>
      </c>
      <c r="K1814" s="20">
        <f t="shared" si="57"/>
        <v>9002.8127999999997</v>
      </c>
      <c r="L1814" s="16" t="str">
        <f>IFERROR(VLOOKUP(E1814,'Promociones Vigentes'!A:D,4,),"")</f>
        <v>01/03/2024-31/03/2024</v>
      </c>
    </row>
    <row r="1815" spans="1:12" x14ac:dyDescent="0.3">
      <c r="A1815" s="105" t="s">
        <v>749</v>
      </c>
      <c r="B1815" s="105" t="s">
        <v>1758</v>
      </c>
      <c r="C1815" s="47">
        <v>7798350082366</v>
      </c>
      <c r="D1815" s="106">
        <v>3</v>
      </c>
      <c r="E1815" s="106" t="s">
        <v>1805</v>
      </c>
      <c r="F1815" s="46">
        <v>9593.27</v>
      </c>
      <c r="G1815" s="46">
        <v>9377.93</v>
      </c>
      <c r="H1815" s="16">
        <f>IFERROR(VLOOKUP(E1815,'Promociones Vigentes'!A:B,2,),"")</f>
        <v>4</v>
      </c>
      <c r="I1815" s="16">
        <f>IFERROR(VLOOKUP(E1815,'Promociones Vigentes'!A:C,3,),"")</f>
        <v>0</v>
      </c>
      <c r="J1815" s="20">
        <f t="shared" si="56"/>
        <v>9209.5392000000011</v>
      </c>
      <c r="K1815" s="20">
        <f t="shared" si="57"/>
        <v>9002.8127999999997</v>
      </c>
      <c r="L1815" s="16" t="str">
        <f>IFERROR(VLOOKUP(E1815,'Promociones Vigentes'!A:D,4,),"")</f>
        <v>01/03/2024-31/03/2024</v>
      </c>
    </row>
    <row r="1816" spans="1:12" x14ac:dyDescent="0.3">
      <c r="A1816" s="105" t="s">
        <v>749</v>
      </c>
      <c r="B1816" s="105" t="s">
        <v>1758</v>
      </c>
      <c r="C1816" s="47">
        <v>7798350080195</v>
      </c>
      <c r="D1816" s="106">
        <v>3</v>
      </c>
      <c r="E1816" s="106" t="s">
        <v>1806</v>
      </c>
      <c r="F1816" s="46">
        <v>9593.27</v>
      </c>
      <c r="G1816" s="46">
        <v>9377.93</v>
      </c>
      <c r="H1816" s="16">
        <f>IFERROR(VLOOKUP(E1816,'Promociones Vigentes'!A:B,2,),"")</f>
        <v>4</v>
      </c>
      <c r="I1816" s="16">
        <f>IFERROR(VLOOKUP(E1816,'Promociones Vigentes'!A:C,3,),"")</f>
        <v>0</v>
      </c>
      <c r="J1816" s="20">
        <f t="shared" si="56"/>
        <v>9209.5392000000011</v>
      </c>
      <c r="K1816" s="20">
        <f t="shared" si="57"/>
        <v>9002.8127999999997</v>
      </c>
      <c r="L1816" s="16" t="str">
        <f>IFERROR(VLOOKUP(E1816,'Promociones Vigentes'!A:D,4,),"")</f>
        <v>01/03/2024-31/03/2024</v>
      </c>
    </row>
    <row r="1817" spans="1:12" x14ac:dyDescent="0.3">
      <c r="A1817" s="105" t="s">
        <v>749</v>
      </c>
      <c r="B1817" s="105" t="s">
        <v>1758</v>
      </c>
      <c r="C1817" s="47">
        <v>7798350080188</v>
      </c>
      <c r="D1817" s="106">
        <v>3</v>
      </c>
      <c r="E1817" s="106" t="s">
        <v>1807</v>
      </c>
      <c r="F1817" s="46">
        <v>9593.27</v>
      </c>
      <c r="G1817" s="46">
        <v>9377.93</v>
      </c>
      <c r="H1817" s="16">
        <f>IFERROR(VLOOKUP(E1817,'Promociones Vigentes'!A:B,2,),"")</f>
        <v>4</v>
      </c>
      <c r="I1817" s="16">
        <f>IFERROR(VLOOKUP(E1817,'Promociones Vigentes'!A:C,3,),"")</f>
        <v>0</v>
      </c>
      <c r="J1817" s="20">
        <f t="shared" si="56"/>
        <v>9209.5392000000011</v>
      </c>
      <c r="K1817" s="20">
        <f t="shared" si="57"/>
        <v>9002.8127999999997</v>
      </c>
      <c r="L1817" s="16" t="str">
        <f>IFERROR(VLOOKUP(E1817,'Promociones Vigentes'!A:D,4,),"")</f>
        <v>01/03/2024-31/03/2024</v>
      </c>
    </row>
    <row r="1818" spans="1:12" x14ac:dyDescent="0.3">
      <c r="A1818" s="105" t="s">
        <v>749</v>
      </c>
      <c r="B1818" s="105" t="s">
        <v>8</v>
      </c>
      <c r="C1818" s="47">
        <v>36000456097</v>
      </c>
      <c r="D1818" s="106">
        <v>4</v>
      </c>
      <c r="E1818" s="106" t="s">
        <v>153</v>
      </c>
      <c r="F1818" s="46">
        <v>23215.26</v>
      </c>
      <c r="G1818" s="46">
        <v>22698.79</v>
      </c>
      <c r="H1818" s="16" t="str">
        <f>IFERROR(VLOOKUP(E1818,'Promociones Vigentes'!A:B,2,),"")</f>
        <v/>
      </c>
      <c r="I1818" s="16" t="str">
        <f>IFERROR(VLOOKUP(E1818,'Promociones Vigentes'!A:C,3,),"")</f>
        <v/>
      </c>
      <c r="J1818" s="20">
        <f t="shared" si="56"/>
        <v>23215.26</v>
      </c>
      <c r="K1818" s="20">
        <f t="shared" si="57"/>
        <v>22698.79</v>
      </c>
      <c r="L1818" s="16" t="str">
        <f>IFERROR(VLOOKUP(E1818,'Promociones Vigentes'!A:D,4,),"")</f>
        <v/>
      </c>
    </row>
    <row r="1819" spans="1:12" x14ac:dyDescent="0.3">
      <c r="A1819" s="105" t="s">
        <v>749</v>
      </c>
      <c r="B1819" s="105" t="s">
        <v>8</v>
      </c>
      <c r="C1819" s="47">
        <v>36000456103</v>
      </c>
      <c r="D1819" s="106">
        <v>4</v>
      </c>
      <c r="E1819" s="106" t="s">
        <v>154</v>
      </c>
      <c r="F1819" s="46">
        <v>23215.26</v>
      </c>
      <c r="G1819" s="46">
        <v>22698.79</v>
      </c>
      <c r="H1819" s="16" t="str">
        <f>IFERROR(VLOOKUP(E1819,'Promociones Vigentes'!A:B,2,),"")</f>
        <v/>
      </c>
      <c r="I1819" s="16" t="str">
        <f>IFERROR(VLOOKUP(E1819,'Promociones Vigentes'!A:C,3,),"")</f>
        <v/>
      </c>
      <c r="J1819" s="20">
        <f t="shared" si="56"/>
        <v>23215.26</v>
      </c>
      <c r="K1819" s="20">
        <f t="shared" si="57"/>
        <v>22698.79</v>
      </c>
      <c r="L1819" s="16" t="str">
        <f>IFERROR(VLOOKUP(E1819,'Promociones Vigentes'!A:D,4,),"")</f>
        <v/>
      </c>
    </row>
    <row r="1820" spans="1:12" x14ac:dyDescent="0.3">
      <c r="A1820" s="105" t="s">
        <v>749</v>
      </c>
      <c r="B1820" s="105" t="s">
        <v>8</v>
      </c>
      <c r="C1820" s="47">
        <v>7794626996863</v>
      </c>
      <c r="D1820" s="106">
        <v>2</v>
      </c>
      <c r="E1820" s="106" t="s">
        <v>1642</v>
      </c>
      <c r="F1820" s="46">
        <v>10861.75</v>
      </c>
      <c r="G1820" s="46">
        <v>10625.36</v>
      </c>
      <c r="H1820" s="16">
        <f>IFERROR(VLOOKUP(E1820,'Promociones Vigentes'!A:B,2,),"")</f>
        <v>5.4</v>
      </c>
      <c r="I1820" s="16">
        <f>IFERROR(VLOOKUP(E1820,'Promociones Vigentes'!A:C,3,),"")</f>
        <v>0</v>
      </c>
      <c r="J1820" s="20">
        <f t="shared" si="56"/>
        <v>10275.2155</v>
      </c>
      <c r="K1820" s="20">
        <f t="shared" si="57"/>
        <v>10051.590560000001</v>
      </c>
      <c r="L1820" s="16" t="str">
        <f>IFERROR(VLOOKUP(E1820,'Promociones Vigentes'!A:D,4,),"")</f>
        <v>01/03/2024-23/03/2024</v>
      </c>
    </row>
    <row r="1821" spans="1:12" x14ac:dyDescent="0.3">
      <c r="A1821" s="105" t="s">
        <v>749</v>
      </c>
      <c r="B1821" s="105" t="s">
        <v>8</v>
      </c>
      <c r="C1821" s="47">
        <v>7794626010378</v>
      </c>
      <c r="D1821" s="106">
        <v>6</v>
      </c>
      <c r="E1821" s="106" t="s">
        <v>1527</v>
      </c>
      <c r="F1821" s="46">
        <v>3865.02</v>
      </c>
      <c r="G1821" s="46">
        <v>3780.92</v>
      </c>
      <c r="H1821" s="16" t="str">
        <f>IFERROR(VLOOKUP(E1821,'Promociones Vigentes'!A:B,2,),"")</f>
        <v/>
      </c>
      <c r="I1821" s="16" t="str">
        <f>IFERROR(VLOOKUP(E1821,'Promociones Vigentes'!A:C,3,),"")</f>
        <v/>
      </c>
      <c r="J1821" s="20">
        <f t="shared" si="56"/>
        <v>3865.02</v>
      </c>
      <c r="K1821" s="20">
        <f t="shared" si="57"/>
        <v>3780.92</v>
      </c>
      <c r="L1821" s="16" t="str">
        <f>IFERROR(VLOOKUP(E1821,'Promociones Vigentes'!A:D,4,),"")</f>
        <v/>
      </c>
    </row>
    <row r="1822" spans="1:12" x14ac:dyDescent="0.3">
      <c r="A1822" s="105" t="s">
        <v>749</v>
      </c>
      <c r="B1822" s="105" t="s">
        <v>8</v>
      </c>
      <c r="C1822" s="47">
        <v>7794626009969</v>
      </c>
      <c r="D1822" s="106">
        <v>2</v>
      </c>
      <c r="E1822" s="106" t="s">
        <v>1643</v>
      </c>
      <c r="F1822" s="46">
        <v>10861.75</v>
      </c>
      <c r="G1822" s="46">
        <v>10625.36</v>
      </c>
      <c r="H1822" s="16">
        <f>IFERROR(VLOOKUP(E1822,'Promociones Vigentes'!A:B,2,),"")</f>
        <v>5.4</v>
      </c>
      <c r="I1822" s="16">
        <f>IFERROR(VLOOKUP(E1822,'Promociones Vigentes'!A:C,3,),"")</f>
        <v>0</v>
      </c>
      <c r="J1822" s="20">
        <f t="shared" si="56"/>
        <v>10275.2155</v>
      </c>
      <c r="K1822" s="20">
        <f t="shared" si="57"/>
        <v>10051.590560000001</v>
      </c>
      <c r="L1822" s="16" t="str">
        <f>IFERROR(VLOOKUP(E1822,'Promociones Vigentes'!A:D,4,),"")</f>
        <v>01/03/2024-23/03/2024</v>
      </c>
    </row>
    <row r="1823" spans="1:12" x14ac:dyDescent="0.3">
      <c r="A1823" s="105" t="s">
        <v>749</v>
      </c>
      <c r="B1823" s="105" t="s">
        <v>8</v>
      </c>
      <c r="C1823" s="47">
        <v>7794626009983</v>
      </c>
      <c r="D1823" s="106">
        <v>2</v>
      </c>
      <c r="E1823" s="106" t="s">
        <v>1644</v>
      </c>
      <c r="F1823" s="46">
        <v>10861.75</v>
      </c>
      <c r="G1823" s="46">
        <v>10625.36</v>
      </c>
      <c r="H1823" s="16">
        <f>IFERROR(VLOOKUP(E1823,'Promociones Vigentes'!A:B,2,),"")</f>
        <v>5.4</v>
      </c>
      <c r="I1823" s="16">
        <f>IFERROR(VLOOKUP(E1823,'Promociones Vigentes'!A:C,3,),"")</f>
        <v>0</v>
      </c>
      <c r="J1823" s="20">
        <f t="shared" si="56"/>
        <v>10275.2155</v>
      </c>
      <c r="K1823" s="20">
        <f t="shared" si="57"/>
        <v>10051.590560000001</v>
      </c>
      <c r="L1823" s="16" t="str">
        <f>IFERROR(VLOOKUP(E1823,'Promociones Vigentes'!A:D,4,),"")</f>
        <v>01/03/2024-23/03/2024</v>
      </c>
    </row>
    <row r="1824" spans="1:12" x14ac:dyDescent="0.3">
      <c r="A1824" s="105" t="s">
        <v>749</v>
      </c>
      <c r="B1824" s="105" t="s">
        <v>8</v>
      </c>
      <c r="C1824" s="47">
        <v>7794626009976</v>
      </c>
      <c r="D1824" s="106">
        <v>2</v>
      </c>
      <c r="E1824" s="106" t="s">
        <v>1645</v>
      </c>
      <c r="F1824" s="46">
        <v>10861.75</v>
      </c>
      <c r="G1824" s="46">
        <v>10625.36</v>
      </c>
      <c r="H1824" s="16">
        <f>IFERROR(VLOOKUP(E1824,'Promociones Vigentes'!A:B,2,),"")</f>
        <v>5.4</v>
      </c>
      <c r="I1824" s="16">
        <f>IFERROR(VLOOKUP(E1824,'Promociones Vigentes'!A:C,3,),"")</f>
        <v>0</v>
      </c>
      <c r="J1824" s="20">
        <f t="shared" si="56"/>
        <v>10275.2155</v>
      </c>
      <c r="K1824" s="20">
        <f t="shared" si="57"/>
        <v>10051.590560000001</v>
      </c>
      <c r="L1824" s="16" t="str">
        <f>IFERROR(VLOOKUP(E1824,'Promociones Vigentes'!A:D,4,),"")</f>
        <v>01/03/2024-23/03/2024</v>
      </c>
    </row>
    <row r="1825" spans="1:12" x14ac:dyDescent="0.3">
      <c r="A1825" s="105" t="s">
        <v>749</v>
      </c>
      <c r="B1825" s="105" t="s">
        <v>8</v>
      </c>
      <c r="C1825" s="47">
        <v>7794626007149</v>
      </c>
      <c r="D1825" s="106">
        <v>8</v>
      </c>
      <c r="E1825" s="106" t="s">
        <v>1948</v>
      </c>
      <c r="F1825" s="46">
        <v>7377.32</v>
      </c>
      <c r="G1825" s="46">
        <v>7216.77</v>
      </c>
      <c r="H1825" s="16" t="str">
        <f>IFERROR(VLOOKUP(E1825,'Promociones Vigentes'!A:B,2,),"")</f>
        <v/>
      </c>
      <c r="I1825" s="16" t="str">
        <f>IFERROR(VLOOKUP(E1825,'Promociones Vigentes'!A:C,3,),"")</f>
        <v/>
      </c>
      <c r="J1825" s="20">
        <f t="shared" si="56"/>
        <v>7377.32</v>
      </c>
      <c r="K1825" s="20">
        <f t="shared" si="57"/>
        <v>7216.77</v>
      </c>
      <c r="L1825" s="16" t="str">
        <f>IFERROR(VLOOKUP(E1825,'Promociones Vigentes'!A:D,4,),"")</f>
        <v/>
      </c>
    </row>
    <row r="1826" spans="1:12" x14ac:dyDescent="0.3">
      <c r="A1826" s="105" t="s">
        <v>749</v>
      </c>
      <c r="B1826" s="105" t="s">
        <v>1521</v>
      </c>
      <c r="C1826" s="47">
        <v>7896007552214</v>
      </c>
      <c r="D1826" s="106">
        <v>8</v>
      </c>
      <c r="E1826" s="106" t="s">
        <v>1546</v>
      </c>
      <c r="F1826" s="46">
        <v>12358.86</v>
      </c>
      <c r="G1826" s="46">
        <v>12358.86</v>
      </c>
      <c r="H1826" s="16" t="str">
        <f>IFERROR(VLOOKUP(E1826,'Promociones Vigentes'!A:B,2,),"")</f>
        <v/>
      </c>
      <c r="I1826" s="16" t="str">
        <f>IFERROR(VLOOKUP(E1826,'Promociones Vigentes'!A:C,3,),"")</f>
        <v/>
      </c>
      <c r="J1826" s="20">
        <f t="shared" si="56"/>
        <v>12358.86</v>
      </c>
      <c r="K1826" s="20">
        <f t="shared" si="57"/>
        <v>12358.86</v>
      </c>
      <c r="L1826" s="16" t="str">
        <f>IFERROR(VLOOKUP(E1826,'Promociones Vigentes'!A:D,4,),"")</f>
        <v/>
      </c>
    </row>
    <row r="1827" spans="1:12" x14ac:dyDescent="0.3">
      <c r="A1827" s="105" t="s">
        <v>749</v>
      </c>
      <c r="B1827" s="105" t="s">
        <v>8</v>
      </c>
      <c r="C1827" s="47">
        <v>7896007551088</v>
      </c>
      <c r="D1827" s="106">
        <v>8</v>
      </c>
      <c r="E1827" s="106" t="s">
        <v>1547</v>
      </c>
      <c r="F1827" s="46">
        <v>12358.86</v>
      </c>
      <c r="G1827" s="46">
        <v>12358.86</v>
      </c>
      <c r="H1827" s="16" t="str">
        <f>IFERROR(VLOOKUP(E1827,'Promociones Vigentes'!A:B,2,),"")</f>
        <v/>
      </c>
      <c r="I1827" s="16" t="str">
        <f>IFERROR(VLOOKUP(E1827,'Promociones Vigentes'!A:C,3,),"")</f>
        <v/>
      </c>
      <c r="J1827" s="20">
        <f t="shared" si="56"/>
        <v>12358.86</v>
      </c>
      <c r="K1827" s="20">
        <f t="shared" si="57"/>
        <v>12358.86</v>
      </c>
      <c r="L1827" s="16" t="str">
        <f>IFERROR(VLOOKUP(E1827,'Promociones Vigentes'!A:D,4,),"")</f>
        <v/>
      </c>
    </row>
    <row r="1828" spans="1:12" x14ac:dyDescent="0.3">
      <c r="A1828" s="105" t="s">
        <v>749</v>
      </c>
      <c r="B1828" s="105" t="s">
        <v>8</v>
      </c>
      <c r="C1828" s="47">
        <v>7896007551095</v>
      </c>
      <c r="D1828" s="106">
        <v>8</v>
      </c>
      <c r="E1828" s="106" t="s">
        <v>1548</v>
      </c>
      <c r="F1828" s="46">
        <v>12358.86</v>
      </c>
      <c r="G1828" s="46">
        <v>12358.86</v>
      </c>
      <c r="H1828" s="16" t="str">
        <f>IFERROR(VLOOKUP(E1828,'Promociones Vigentes'!A:B,2,),"")</f>
        <v/>
      </c>
      <c r="I1828" s="16" t="str">
        <f>IFERROR(VLOOKUP(E1828,'Promociones Vigentes'!A:C,3,),"")</f>
        <v/>
      </c>
      <c r="J1828" s="20">
        <f t="shared" si="56"/>
        <v>12358.86</v>
      </c>
      <c r="K1828" s="20">
        <f t="shared" si="57"/>
        <v>12358.86</v>
      </c>
      <c r="L1828" s="16" t="str">
        <f>IFERROR(VLOOKUP(E1828,'Promociones Vigentes'!A:D,4,),"")</f>
        <v/>
      </c>
    </row>
    <row r="1829" spans="1:12" x14ac:dyDescent="0.3">
      <c r="A1829" s="105" t="s">
        <v>749</v>
      </c>
      <c r="B1829" s="105" t="s">
        <v>8</v>
      </c>
      <c r="C1829" s="47">
        <v>7794626011917</v>
      </c>
      <c r="D1829" s="106">
        <v>2</v>
      </c>
      <c r="E1829" s="106" t="s">
        <v>2880</v>
      </c>
      <c r="F1829" s="46">
        <v>13972.28</v>
      </c>
      <c r="G1829" s="46">
        <v>13668.19</v>
      </c>
      <c r="H1829" s="16" t="str">
        <f>IFERROR(VLOOKUP(E1829,'Promociones Vigentes'!A:B,2,),"")</f>
        <v/>
      </c>
      <c r="I1829" s="16" t="str">
        <f>IFERROR(VLOOKUP(E1829,'Promociones Vigentes'!A:C,3,),"")</f>
        <v/>
      </c>
      <c r="J1829" s="20">
        <f t="shared" si="56"/>
        <v>13972.28</v>
      </c>
      <c r="K1829" s="20">
        <f t="shared" si="57"/>
        <v>13668.19</v>
      </c>
      <c r="L1829" s="16" t="str">
        <f>IFERROR(VLOOKUP(E1829,'Promociones Vigentes'!A:D,4,),"")</f>
        <v/>
      </c>
    </row>
    <row r="1830" spans="1:12" x14ac:dyDescent="0.3">
      <c r="A1830" s="105" t="s">
        <v>749</v>
      </c>
      <c r="B1830" s="105" t="s">
        <v>8</v>
      </c>
      <c r="C1830" s="47">
        <v>7794626011924</v>
      </c>
      <c r="D1830" s="106">
        <v>2</v>
      </c>
      <c r="E1830" s="106" t="s">
        <v>2881</v>
      </c>
      <c r="F1830" s="46">
        <v>13972.28</v>
      </c>
      <c r="G1830" s="46">
        <v>13668.19</v>
      </c>
      <c r="H1830" s="16" t="str">
        <f>IFERROR(VLOOKUP(E1830,'Promociones Vigentes'!A:B,2,),"")</f>
        <v/>
      </c>
      <c r="I1830" s="16" t="str">
        <f>IFERROR(VLOOKUP(E1830,'Promociones Vigentes'!A:C,3,),"")</f>
        <v/>
      </c>
      <c r="J1830" s="20">
        <f t="shared" si="56"/>
        <v>13972.28</v>
      </c>
      <c r="K1830" s="20">
        <f t="shared" si="57"/>
        <v>13668.19</v>
      </c>
      <c r="L1830" s="16" t="str">
        <f>IFERROR(VLOOKUP(E1830,'Promociones Vigentes'!A:D,4,),"")</f>
        <v/>
      </c>
    </row>
    <row r="1831" spans="1:12" x14ac:dyDescent="0.3">
      <c r="A1831" s="105" t="s">
        <v>749</v>
      </c>
      <c r="B1831" s="105" t="s">
        <v>8</v>
      </c>
      <c r="C1831" s="47">
        <v>7794626011955</v>
      </c>
      <c r="D1831" s="106">
        <v>2</v>
      </c>
      <c r="E1831" s="106" t="s">
        <v>2882</v>
      </c>
      <c r="F1831" s="46">
        <v>13972.28</v>
      </c>
      <c r="G1831" s="46">
        <v>13668.19</v>
      </c>
      <c r="H1831" s="16" t="str">
        <f>IFERROR(VLOOKUP(E1831,'Promociones Vigentes'!A:B,2,),"")</f>
        <v/>
      </c>
      <c r="I1831" s="16" t="str">
        <f>IFERROR(VLOOKUP(E1831,'Promociones Vigentes'!A:C,3,),"")</f>
        <v/>
      </c>
      <c r="J1831" s="20">
        <f t="shared" si="56"/>
        <v>13972.28</v>
      </c>
      <c r="K1831" s="20">
        <f t="shared" si="57"/>
        <v>13668.19</v>
      </c>
      <c r="L1831" s="16" t="str">
        <f>IFERROR(VLOOKUP(E1831,'Promociones Vigentes'!A:D,4,),"")</f>
        <v/>
      </c>
    </row>
    <row r="1832" spans="1:12" x14ac:dyDescent="0.3">
      <c r="A1832" s="105" t="s">
        <v>749</v>
      </c>
      <c r="B1832" s="105" t="s">
        <v>8</v>
      </c>
      <c r="C1832" s="47">
        <v>7794626012235</v>
      </c>
      <c r="D1832" s="106">
        <v>2</v>
      </c>
      <c r="E1832" s="106" t="s">
        <v>2883</v>
      </c>
      <c r="F1832" s="46">
        <v>7789.77</v>
      </c>
      <c r="G1832" s="46">
        <v>7620.25</v>
      </c>
      <c r="H1832" s="16" t="str">
        <f>IFERROR(VLOOKUP(E1832,'Promociones Vigentes'!A:B,2,),"")</f>
        <v/>
      </c>
      <c r="I1832" s="16" t="str">
        <f>IFERROR(VLOOKUP(E1832,'Promociones Vigentes'!A:C,3,),"")</f>
        <v/>
      </c>
      <c r="J1832" s="20">
        <f t="shared" si="56"/>
        <v>7789.77</v>
      </c>
      <c r="K1832" s="20">
        <f t="shared" si="57"/>
        <v>7620.25</v>
      </c>
      <c r="L1832" s="16" t="str">
        <f>IFERROR(VLOOKUP(E1832,'Promociones Vigentes'!A:D,4,),"")</f>
        <v/>
      </c>
    </row>
    <row r="1833" spans="1:12" x14ac:dyDescent="0.3">
      <c r="A1833" s="105" t="s">
        <v>749</v>
      </c>
      <c r="B1833" s="105" t="s">
        <v>8</v>
      </c>
      <c r="C1833" s="47">
        <v>7794626011931</v>
      </c>
      <c r="D1833" s="106">
        <v>2</v>
      </c>
      <c r="E1833" s="106" t="s">
        <v>2884</v>
      </c>
      <c r="F1833" s="46">
        <v>13972.28</v>
      </c>
      <c r="G1833" s="46">
        <v>13668.19</v>
      </c>
      <c r="H1833" s="16" t="str">
        <f>IFERROR(VLOOKUP(E1833,'Promociones Vigentes'!A:B,2,),"")</f>
        <v/>
      </c>
      <c r="I1833" s="16" t="str">
        <f>IFERROR(VLOOKUP(E1833,'Promociones Vigentes'!A:C,3,),"")</f>
        <v/>
      </c>
      <c r="J1833" s="20">
        <f t="shared" si="56"/>
        <v>13972.28</v>
      </c>
      <c r="K1833" s="20">
        <f t="shared" si="57"/>
        <v>13668.19</v>
      </c>
      <c r="L1833" s="16" t="str">
        <f>IFERROR(VLOOKUP(E1833,'Promociones Vigentes'!A:D,4,),"")</f>
        <v/>
      </c>
    </row>
    <row r="1834" spans="1:12" x14ac:dyDescent="0.3">
      <c r="A1834" s="105" t="s">
        <v>749</v>
      </c>
      <c r="B1834" s="105" t="s">
        <v>8</v>
      </c>
      <c r="C1834" s="47">
        <v>7794626011948</v>
      </c>
      <c r="D1834" s="106">
        <v>2</v>
      </c>
      <c r="E1834" s="106" t="s">
        <v>2885</v>
      </c>
      <c r="F1834" s="46">
        <v>13972.28</v>
      </c>
      <c r="G1834" s="46">
        <v>13668.19</v>
      </c>
      <c r="H1834" s="16" t="str">
        <f>IFERROR(VLOOKUP(E1834,'Promociones Vigentes'!A:B,2,),"")</f>
        <v/>
      </c>
      <c r="I1834" s="16" t="str">
        <f>IFERROR(VLOOKUP(E1834,'Promociones Vigentes'!A:C,3,),"")</f>
        <v/>
      </c>
      <c r="J1834" s="20">
        <f t="shared" si="56"/>
        <v>13972.28</v>
      </c>
      <c r="K1834" s="20">
        <f t="shared" si="57"/>
        <v>13668.19</v>
      </c>
      <c r="L1834" s="16" t="str">
        <f>IFERROR(VLOOKUP(E1834,'Promociones Vigentes'!A:D,4,),"")</f>
        <v/>
      </c>
    </row>
    <row r="1835" spans="1:12" x14ac:dyDescent="0.3">
      <c r="A1835" s="105" t="s">
        <v>749</v>
      </c>
      <c r="B1835" s="105" t="s">
        <v>8</v>
      </c>
      <c r="C1835" s="47">
        <v>7794626012228</v>
      </c>
      <c r="D1835" s="106">
        <v>6</v>
      </c>
      <c r="E1835" s="106" t="s">
        <v>2886</v>
      </c>
      <c r="F1835" s="46">
        <v>5047.78</v>
      </c>
      <c r="G1835" s="46">
        <v>4937.92</v>
      </c>
      <c r="H1835" s="16" t="str">
        <f>IFERROR(VLOOKUP(E1835,'Promociones Vigentes'!A:B,2,),"")</f>
        <v/>
      </c>
      <c r="I1835" s="16" t="str">
        <f>IFERROR(VLOOKUP(E1835,'Promociones Vigentes'!A:C,3,),"")</f>
        <v/>
      </c>
      <c r="J1835" s="20">
        <f t="shared" si="56"/>
        <v>5047.78</v>
      </c>
      <c r="K1835" s="20">
        <f t="shared" si="57"/>
        <v>4937.92</v>
      </c>
      <c r="L1835" s="16" t="str">
        <f>IFERROR(VLOOKUP(E1835,'Promociones Vigentes'!A:D,4,),"")</f>
        <v/>
      </c>
    </row>
    <row r="1836" spans="1:12" x14ac:dyDescent="0.3">
      <c r="A1836" s="105" t="s">
        <v>749</v>
      </c>
      <c r="B1836" s="105" t="s">
        <v>8</v>
      </c>
      <c r="C1836" s="47">
        <v>7794625123456</v>
      </c>
      <c r="D1836" s="106">
        <v>1</v>
      </c>
      <c r="E1836" s="106" t="s">
        <v>2672</v>
      </c>
      <c r="F1836" s="46">
        <v>1.02</v>
      </c>
      <c r="G1836" s="46">
        <v>1.02</v>
      </c>
      <c r="H1836" s="16" t="str">
        <f>IFERROR(VLOOKUP(E1836,'Promociones Vigentes'!A:B,2,),"")</f>
        <v/>
      </c>
      <c r="I1836" s="16" t="str">
        <f>IFERROR(VLOOKUP(E1836,'Promociones Vigentes'!A:C,3,),"")</f>
        <v/>
      </c>
      <c r="J1836" s="20">
        <f t="shared" si="56"/>
        <v>1.02</v>
      </c>
      <c r="K1836" s="20">
        <f t="shared" si="57"/>
        <v>1.02</v>
      </c>
      <c r="L1836" s="16" t="str">
        <f>IFERROR(VLOOKUP(E1836,'Promociones Vigentes'!A:D,4,),"")</f>
        <v/>
      </c>
    </row>
    <row r="1837" spans="1:12" x14ac:dyDescent="0.3">
      <c r="A1837" s="105" t="s">
        <v>749</v>
      </c>
      <c r="B1837" s="105" t="s">
        <v>8</v>
      </c>
      <c r="C1837" s="47">
        <v>7794626012877</v>
      </c>
      <c r="D1837" s="106">
        <v>2</v>
      </c>
      <c r="E1837" s="106" t="s">
        <v>1610</v>
      </c>
      <c r="F1837" s="46">
        <v>15093.5</v>
      </c>
      <c r="G1837" s="46">
        <v>14765.03</v>
      </c>
      <c r="H1837" s="16" t="str">
        <f>IFERROR(VLOOKUP(E1837,'Promociones Vigentes'!A:B,2,),"")</f>
        <v/>
      </c>
      <c r="I1837" s="16" t="str">
        <f>IFERROR(VLOOKUP(E1837,'Promociones Vigentes'!A:C,3,),"")</f>
        <v/>
      </c>
      <c r="J1837" s="20">
        <f t="shared" si="56"/>
        <v>15093.5</v>
      </c>
      <c r="K1837" s="20">
        <f t="shared" si="57"/>
        <v>14765.03</v>
      </c>
      <c r="L1837" s="16" t="str">
        <f>IFERROR(VLOOKUP(E1837,'Promociones Vigentes'!A:D,4,),"")</f>
        <v/>
      </c>
    </row>
    <row r="1838" spans="1:12" x14ac:dyDescent="0.3">
      <c r="A1838" s="105" t="s">
        <v>749</v>
      </c>
      <c r="B1838" s="105" t="s">
        <v>8</v>
      </c>
      <c r="C1838" s="47">
        <v>7794626012938</v>
      </c>
      <c r="D1838" s="106">
        <v>2</v>
      </c>
      <c r="E1838" s="106" t="s">
        <v>1611</v>
      </c>
      <c r="F1838" s="46">
        <v>9083.89</v>
      </c>
      <c r="G1838" s="46">
        <v>8886.2000000000007</v>
      </c>
      <c r="H1838" s="16" t="str">
        <f>IFERROR(VLOOKUP(E1838,'Promociones Vigentes'!A:B,2,),"")</f>
        <v/>
      </c>
      <c r="I1838" s="16" t="str">
        <f>IFERROR(VLOOKUP(E1838,'Promociones Vigentes'!A:C,3,),"")</f>
        <v/>
      </c>
      <c r="J1838" s="20">
        <f t="shared" si="56"/>
        <v>9083.89</v>
      </c>
      <c r="K1838" s="20">
        <f t="shared" si="57"/>
        <v>8886.2000000000007</v>
      </c>
      <c r="L1838" s="16" t="str">
        <f>IFERROR(VLOOKUP(E1838,'Promociones Vigentes'!A:D,4,),"")</f>
        <v/>
      </c>
    </row>
    <row r="1839" spans="1:12" x14ac:dyDescent="0.3">
      <c r="A1839" s="105" t="s">
        <v>749</v>
      </c>
      <c r="B1839" s="105" t="s">
        <v>8</v>
      </c>
      <c r="C1839" s="47">
        <v>7794626012884</v>
      </c>
      <c r="D1839" s="106">
        <v>2</v>
      </c>
      <c r="E1839" s="106" t="s">
        <v>1612</v>
      </c>
      <c r="F1839" s="46">
        <v>15093.5</v>
      </c>
      <c r="G1839" s="46">
        <v>14765.03</v>
      </c>
      <c r="H1839" s="16" t="str">
        <f>IFERROR(VLOOKUP(E1839,'Promociones Vigentes'!A:B,2,),"")</f>
        <v/>
      </c>
      <c r="I1839" s="16" t="str">
        <f>IFERROR(VLOOKUP(E1839,'Promociones Vigentes'!A:C,3,),"")</f>
        <v/>
      </c>
      <c r="J1839" s="20">
        <f t="shared" si="56"/>
        <v>15093.5</v>
      </c>
      <c r="K1839" s="20">
        <f t="shared" si="57"/>
        <v>14765.03</v>
      </c>
      <c r="L1839" s="16" t="str">
        <f>IFERROR(VLOOKUP(E1839,'Promociones Vigentes'!A:D,4,),"")</f>
        <v/>
      </c>
    </row>
    <row r="1840" spans="1:12" x14ac:dyDescent="0.3">
      <c r="A1840" s="105" t="s">
        <v>749</v>
      </c>
      <c r="B1840" s="105" t="s">
        <v>8</v>
      </c>
      <c r="C1840" s="47">
        <v>7794626012853</v>
      </c>
      <c r="D1840" s="106">
        <v>2</v>
      </c>
      <c r="E1840" s="106" t="s">
        <v>1613</v>
      </c>
      <c r="F1840" s="46">
        <v>15093.5</v>
      </c>
      <c r="G1840" s="46">
        <v>14765.03</v>
      </c>
      <c r="H1840" s="16" t="str">
        <f>IFERROR(VLOOKUP(E1840,'Promociones Vigentes'!A:B,2,),"")</f>
        <v/>
      </c>
      <c r="I1840" s="16" t="str">
        <f>IFERROR(VLOOKUP(E1840,'Promociones Vigentes'!A:C,3,),"")</f>
        <v/>
      </c>
      <c r="J1840" s="20">
        <f t="shared" si="56"/>
        <v>15093.5</v>
      </c>
      <c r="K1840" s="20">
        <f t="shared" si="57"/>
        <v>14765.03</v>
      </c>
      <c r="L1840" s="16" t="str">
        <f>IFERROR(VLOOKUP(E1840,'Promociones Vigentes'!A:D,4,),"")</f>
        <v/>
      </c>
    </row>
    <row r="1841" spans="1:12" x14ac:dyDescent="0.3">
      <c r="A1841" s="105" t="s">
        <v>749</v>
      </c>
      <c r="B1841" s="105" t="s">
        <v>8</v>
      </c>
      <c r="C1841" s="47">
        <v>7794626012860</v>
      </c>
      <c r="D1841" s="106">
        <v>2</v>
      </c>
      <c r="E1841" s="106" t="s">
        <v>1614</v>
      </c>
      <c r="F1841" s="46">
        <v>15093.5</v>
      </c>
      <c r="G1841" s="46">
        <v>14765.03</v>
      </c>
      <c r="H1841" s="16" t="str">
        <f>IFERROR(VLOOKUP(E1841,'Promociones Vigentes'!A:B,2,),"")</f>
        <v/>
      </c>
      <c r="I1841" s="16" t="str">
        <f>IFERROR(VLOOKUP(E1841,'Promociones Vigentes'!A:C,3,),"")</f>
        <v/>
      </c>
      <c r="J1841" s="20">
        <f t="shared" si="56"/>
        <v>15093.5</v>
      </c>
      <c r="K1841" s="20">
        <f t="shared" si="57"/>
        <v>14765.03</v>
      </c>
      <c r="L1841" s="16" t="str">
        <f>IFERROR(VLOOKUP(E1841,'Promociones Vigentes'!A:D,4,),"")</f>
        <v/>
      </c>
    </row>
    <row r="1842" spans="1:12" x14ac:dyDescent="0.3">
      <c r="A1842" s="105" t="s">
        <v>749</v>
      </c>
      <c r="B1842" s="105" t="s">
        <v>8</v>
      </c>
      <c r="C1842" s="47">
        <v>7794626012891</v>
      </c>
      <c r="D1842" s="106">
        <v>2</v>
      </c>
      <c r="E1842" s="106" t="s">
        <v>1615</v>
      </c>
      <c r="F1842" s="46">
        <v>15093.5</v>
      </c>
      <c r="G1842" s="46">
        <v>14765.03</v>
      </c>
      <c r="H1842" s="16" t="str">
        <f>IFERROR(VLOOKUP(E1842,'Promociones Vigentes'!A:B,2,),"")</f>
        <v/>
      </c>
      <c r="I1842" s="16" t="str">
        <f>IFERROR(VLOOKUP(E1842,'Promociones Vigentes'!A:C,3,),"")</f>
        <v/>
      </c>
      <c r="J1842" s="20">
        <f t="shared" si="56"/>
        <v>15093.5</v>
      </c>
      <c r="K1842" s="20">
        <f t="shared" si="57"/>
        <v>14765.03</v>
      </c>
      <c r="L1842" s="16" t="str">
        <f>IFERROR(VLOOKUP(E1842,'Promociones Vigentes'!A:D,4,),"")</f>
        <v/>
      </c>
    </row>
    <row r="1843" spans="1:12" x14ac:dyDescent="0.3">
      <c r="A1843" s="105" t="s">
        <v>749</v>
      </c>
      <c r="B1843" s="105" t="s">
        <v>8</v>
      </c>
      <c r="C1843" s="47">
        <v>7794626012914</v>
      </c>
      <c r="D1843" s="106">
        <v>6</v>
      </c>
      <c r="E1843" s="106" t="s">
        <v>1616</v>
      </c>
      <c r="F1843" s="46">
        <v>6585.47</v>
      </c>
      <c r="G1843" s="46">
        <v>6442.15</v>
      </c>
      <c r="H1843" s="16" t="str">
        <f>IFERROR(VLOOKUP(E1843,'Promociones Vigentes'!A:B,2,),"")</f>
        <v/>
      </c>
      <c r="I1843" s="16" t="str">
        <f>IFERROR(VLOOKUP(E1843,'Promociones Vigentes'!A:C,3,),"")</f>
        <v/>
      </c>
      <c r="J1843" s="20">
        <f t="shared" si="56"/>
        <v>6585.47</v>
      </c>
      <c r="K1843" s="20">
        <f t="shared" si="57"/>
        <v>6442.15</v>
      </c>
      <c r="L1843" s="16" t="str">
        <f>IFERROR(VLOOKUP(E1843,'Promociones Vigentes'!A:D,4,),"")</f>
        <v/>
      </c>
    </row>
    <row r="1844" spans="1:12" x14ac:dyDescent="0.3">
      <c r="A1844" s="105" t="s">
        <v>749</v>
      </c>
      <c r="B1844" s="105" t="s">
        <v>8</v>
      </c>
      <c r="C1844" s="47">
        <v>7794626013362</v>
      </c>
      <c r="D1844" s="106">
        <v>6</v>
      </c>
      <c r="E1844" s="106" t="s">
        <v>1967</v>
      </c>
      <c r="F1844" s="46">
        <v>7323.91</v>
      </c>
      <c r="G1844" s="46">
        <v>7164.52</v>
      </c>
      <c r="H1844" s="16" t="str">
        <f>IFERROR(VLOOKUP(E1844,'Promociones Vigentes'!A:B,2,),"")</f>
        <v/>
      </c>
      <c r="I1844" s="16" t="str">
        <f>IFERROR(VLOOKUP(E1844,'Promociones Vigentes'!A:C,3,),"")</f>
        <v/>
      </c>
      <c r="J1844" s="20">
        <f t="shared" si="56"/>
        <v>7323.91</v>
      </c>
      <c r="K1844" s="20">
        <f t="shared" si="57"/>
        <v>7164.52</v>
      </c>
      <c r="L1844" s="16" t="str">
        <f>IFERROR(VLOOKUP(E1844,'Promociones Vigentes'!A:D,4,),"")</f>
        <v/>
      </c>
    </row>
    <row r="1845" spans="1:12" x14ac:dyDescent="0.3">
      <c r="A1845" s="105" t="s">
        <v>749</v>
      </c>
      <c r="B1845" s="105" t="s">
        <v>8</v>
      </c>
      <c r="C1845" s="47">
        <v>7794626013393</v>
      </c>
      <c r="D1845" s="106">
        <v>2</v>
      </c>
      <c r="E1845" s="106" t="s">
        <v>2009</v>
      </c>
      <c r="F1845" s="46">
        <v>10154.290000000001</v>
      </c>
      <c r="G1845" s="46">
        <v>9933.31</v>
      </c>
      <c r="H1845" s="16" t="str">
        <f>IFERROR(VLOOKUP(E1845,'Promociones Vigentes'!A:B,2,),"")</f>
        <v/>
      </c>
      <c r="I1845" s="16" t="str">
        <f>IFERROR(VLOOKUP(E1845,'Promociones Vigentes'!A:C,3,),"")</f>
        <v/>
      </c>
      <c r="J1845" s="20">
        <f t="shared" si="56"/>
        <v>10154.290000000001</v>
      </c>
      <c r="K1845" s="20">
        <f t="shared" si="57"/>
        <v>9933.31</v>
      </c>
      <c r="L1845" s="16" t="str">
        <f>IFERROR(VLOOKUP(E1845,'Promociones Vigentes'!A:D,4,),"")</f>
        <v/>
      </c>
    </row>
    <row r="1846" spans="1:12" x14ac:dyDescent="0.3">
      <c r="A1846" s="105" t="s">
        <v>749</v>
      </c>
      <c r="B1846" s="105" t="s">
        <v>8</v>
      </c>
      <c r="C1846" s="47">
        <v>7794626013423</v>
      </c>
      <c r="D1846" s="106">
        <v>2</v>
      </c>
      <c r="E1846" s="106" t="s">
        <v>1968</v>
      </c>
      <c r="F1846" s="46">
        <v>16756.34</v>
      </c>
      <c r="G1846" s="46">
        <v>16391.68</v>
      </c>
      <c r="H1846" s="16">
        <f>IFERROR(VLOOKUP(E1846,'Promociones Vigentes'!A:B,2,),"")</f>
        <v>5</v>
      </c>
      <c r="I1846" s="16">
        <f>IFERROR(VLOOKUP(E1846,'Promociones Vigentes'!A:C,3,),"")</f>
        <v>0</v>
      </c>
      <c r="J1846" s="20">
        <f t="shared" si="56"/>
        <v>15918.523000000001</v>
      </c>
      <c r="K1846" s="20">
        <f t="shared" si="57"/>
        <v>15572.096</v>
      </c>
      <c r="L1846" s="16" t="str">
        <f>IFERROR(VLOOKUP(E1846,'Promociones Vigentes'!A:D,4,),"")</f>
        <v>01/03/2024-23/03/2024</v>
      </c>
    </row>
    <row r="1847" spans="1:12" x14ac:dyDescent="0.3">
      <c r="A1847" s="105" t="s">
        <v>749</v>
      </c>
      <c r="B1847" s="105" t="s">
        <v>8</v>
      </c>
      <c r="C1847" s="47">
        <v>7794626013331</v>
      </c>
      <c r="D1847" s="106">
        <v>2</v>
      </c>
      <c r="E1847" s="106" t="s">
        <v>1969</v>
      </c>
      <c r="F1847" s="46">
        <v>16756.34</v>
      </c>
      <c r="G1847" s="46">
        <v>16391.68</v>
      </c>
      <c r="H1847" s="16">
        <f>IFERROR(VLOOKUP(E1847,'Promociones Vigentes'!A:B,2,),"")</f>
        <v>5</v>
      </c>
      <c r="I1847" s="16">
        <f>IFERROR(VLOOKUP(E1847,'Promociones Vigentes'!A:C,3,),"")</f>
        <v>0</v>
      </c>
      <c r="J1847" s="20">
        <f t="shared" si="56"/>
        <v>15918.523000000001</v>
      </c>
      <c r="K1847" s="20">
        <f t="shared" si="57"/>
        <v>15572.096</v>
      </c>
      <c r="L1847" s="16" t="str">
        <f>IFERROR(VLOOKUP(E1847,'Promociones Vigentes'!A:D,4,),"")</f>
        <v>01/03/2024-23/03/2024</v>
      </c>
    </row>
    <row r="1848" spans="1:12" x14ac:dyDescent="0.3">
      <c r="A1848" s="105" t="s">
        <v>749</v>
      </c>
      <c r="B1848" s="105" t="s">
        <v>8</v>
      </c>
      <c r="C1848" s="47">
        <v>7794626013317</v>
      </c>
      <c r="D1848" s="106">
        <v>2</v>
      </c>
      <c r="E1848" s="106" t="s">
        <v>1970</v>
      </c>
      <c r="F1848" s="46">
        <v>16756.34</v>
      </c>
      <c r="G1848" s="46">
        <v>16391.68</v>
      </c>
      <c r="H1848" s="16">
        <f>IFERROR(VLOOKUP(E1848,'Promociones Vigentes'!A:B,2,),"")</f>
        <v>5</v>
      </c>
      <c r="I1848" s="16">
        <f>IFERROR(VLOOKUP(E1848,'Promociones Vigentes'!A:C,3,),"")</f>
        <v>0</v>
      </c>
      <c r="J1848" s="20">
        <f t="shared" si="56"/>
        <v>15918.523000000001</v>
      </c>
      <c r="K1848" s="20">
        <f t="shared" si="57"/>
        <v>15572.096</v>
      </c>
      <c r="L1848" s="16" t="str">
        <f>IFERROR(VLOOKUP(E1848,'Promociones Vigentes'!A:D,4,),"")</f>
        <v>01/03/2024-23/03/2024</v>
      </c>
    </row>
    <row r="1849" spans="1:12" x14ac:dyDescent="0.3">
      <c r="A1849" s="105" t="s">
        <v>749</v>
      </c>
      <c r="B1849" s="105" t="s">
        <v>8</v>
      </c>
      <c r="C1849" s="47">
        <v>7794626013348</v>
      </c>
      <c r="D1849" s="106">
        <v>2</v>
      </c>
      <c r="E1849" s="106" t="s">
        <v>1971</v>
      </c>
      <c r="F1849" s="46">
        <v>16756.34</v>
      </c>
      <c r="G1849" s="46">
        <v>16391.68</v>
      </c>
      <c r="H1849" s="16">
        <f>IFERROR(VLOOKUP(E1849,'Promociones Vigentes'!A:B,2,),"")</f>
        <v>5</v>
      </c>
      <c r="I1849" s="16">
        <f>IFERROR(VLOOKUP(E1849,'Promociones Vigentes'!A:C,3,),"")</f>
        <v>0</v>
      </c>
      <c r="J1849" s="20">
        <f t="shared" si="56"/>
        <v>15918.523000000001</v>
      </c>
      <c r="K1849" s="20">
        <f t="shared" si="57"/>
        <v>15572.096</v>
      </c>
      <c r="L1849" s="16" t="str">
        <f>IFERROR(VLOOKUP(E1849,'Promociones Vigentes'!A:D,4,),"")</f>
        <v>01/03/2024-23/03/2024</v>
      </c>
    </row>
    <row r="1850" spans="1:12" x14ac:dyDescent="0.3">
      <c r="A1850" s="105" t="s">
        <v>749</v>
      </c>
      <c r="B1850" s="105" t="s">
        <v>8</v>
      </c>
      <c r="C1850" s="47">
        <v>7794626013386</v>
      </c>
      <c r="D1850" s="106">
        <v>6</v>
      </c>
      <c r="E1850" s="106" t="s">
        <v>2190</v>
      </c>
      <c r="F1850" s="46">
        <v>7323.72</v>
      </c>
      <c r="G1850" s="46">
        <v>7164.34</v>
      </c>
      <c r="H1850" s="16" t="str">
        <f>IFERROR(VLOOKUP(E1850,'Promociones Vigentes'!A:B,2,),"")</f>
        <v/>
      </c>
      <c r="I1850" s="16" t="str">
        <f>IFERROR(VLOOKUP(E1850,'Promociones Vigentes'!A:C,3,),"")</f>
        <v/>
      </c>
      <c r="J1850" s="20">
        <f t="shared" si="56"/>
        <v>7323.72</v>
      </c>
      <c r="K1850" s="20">
        <f t="shared" si="57"/>
        <v>7164.34</v>
      </c>
      <c r="L1850" s="16" t="str">
        <f>IFERROR(VLOOKUP(E1850,'Promociones Vigentes'!A:D,4,),"")</f>
        <v/>
      </c>
    </row>
    <row r="1851" spans="1:12" x14ac:dyDescent="0.3">
      <c r="A1851" s="105" t="s">
        <v>749</v>
      </c>
      <c r="B1851" s="105" t="s">
        <v>8</v>
      </c>
      <c r="C1851" s="47">
        <v>7794626013409</v>
      </c>
      <c r="D1851" s="106">
        <v>2</v>
      </c>
      <c r="E1851" s="106" t="s">
        <v>1972</v>
      </c>
      <c r="F1851" s="46">
        <v>16756.34</v>
      </c>
      <c r="G1851" s="46">
        <v>16391.68</v>
      </c>
      <c r="H1851" s="16">
        <f>IFERROR(VLOOKUP(E1851,'Promociones Vigentes'!A:B,2,),"")</f>
        <v>5</v>
      </c>
      <c r="I1851" s="16">
        <f>IFERROR(VLOOKUP(E1851,'Promociones Vigentes'!A:C,3,),"")</f>
        <v>0</v>
      </c>
      <c r="J1851" s="20">
        <f t="shared" si="56"/>
        <v>15918.523000000001</v>
      </c>
      <c r="K1851" s="20">
        <f t="shared" si="57"/>
        <v>15572.096</v>
      </c>
      <c r="L1851" s="16" t="str">
        <f>IFERROR(VLOOKUP(E1851,'Promociones Vigentes'!A:D,4,),"")</f>
        <v>01/03/2024-23/03/2024</v>
      </c>
    </row>
    <row r="1852" spans="1:12" x14ac:dyDescent="0.3">
      <c r="A1852" s="105" t="s">
        <v>749</v>
      </c>
      <c r="B1852" s="105" t="s">
        <v>8</v>
      </c>
      <c r="C1852" s="47">
        <v>7794626013560</v>
      </c>
      <c r="D1852" s="106">
        <v>2</v>
      </c>
      <c r="E1852" s="106" t="s">
        <v>2897</v>
      </c>
      <c r="F1852" s="46">
        <v>13972.28</v>
      </c>
      <c r="G1852" s="46">
        <v>13668.19</v>
      </c>
      <c r="H1852" s="16" t="str">
        <f>IFERROR(VLOOKUP(E1852,'Promociones Vigentes'!A:B,2,),"")</f>
        <v/>
      </c>
      <c r="I1852" s="16" t="str">
        <f>IFERROR(VLOOKUP(E1852,'Promociones Vigentes'!A:C,3,),"")</f>
        <v/>
      </c>
      <c r="J1852" s="20">
        <f t="shared" si="56"/>
        <v>13972.28</v>
      </c>
      <c r="K1852" s="20">
        <f t="shared" si="57"/>
        <v>13668.19</v>
      </c>
      <c r="L1852" s="16" t="str">
        <f>IFERROR(VLOOKUP(E1852,'Promociones Vigentes'!A:D,4,),"")</f>
        <v/>
      </c>
    </row>
    <row r="1853" spans="1:12" x14ac:dyDescent="0.3">
      <c r="A1853" s="105" t="s">
        <v>749</v>
      </c>
      <c r="B1853" s="105" t="s">
        <v>8</v>
      </c>
      <c r="C1853" s="47">
        <v>7794626013607</v>
      </c>
      <c r="D1853" s="106">
        <v>2</v>
      </c>
      <c r="E1853" s="106" t="s">
        <v>2898</v>
      </c>
      <c r="F1853" s="46">
        <v>13972.28</v>
      </c>
      <c r="G1853" s="46">
        <v>13668.19</v>
      </c>
      <c r="H1853" s="16" t="str">
        <f>IFERROR(VLOOKUP(E1853,'Promociones Vigentes'!A:B,2,),"")</f>
        <v/>
      </c>
      <c r="I1853" s="16" t="str">
        <f>IFERROR(VLOOKUP(E1853,'Promociones Vigentes'!A:C,3,),"")</f>
        <v/>
      </c>
      <c r="J1853" s="20">
        <f t="shared" si="56"/>
        <v>13972.28</v>
      </c>
      <c r="K1853" s="20">
        <f t="shared" si="57"/>
        <v>13668.19</v>
      </c>
      <c r="L1853" s="16" t="str">
        <f>IFERROR(VLOOKUP(E1853,'Promociones Vigentes'!A:D,4,),"")</f>
        <v/>
      </c>
    </row>
    <row r="1854" spans="1:12" x14ac:dyDescent="0.3">
      <c r="A1854" s="105" t="s">
        <v>749</v>
      </c>
      <c r="B1854" s="105" t="s">
        <v>8</v>
      </c>
      <c r="C1854" s="47">
        <v>7794626013546</v>
      </c>
      <c r="D1854" s="106">
        <v>2</v>
      </c>
      <c r="E1854" s="106" t="s">
        <v>2899</v>
      </c>
      <c r="F1854" s="46">
        <v>13972.28</v>
      </c>
      <c r="G1854" s="46">
        <v>13668.19</v>
      </c>
      <c r="H1854" s="16" t="str">
        <f>IFERROR(VLOOKUP(E1854,'Promociones Vigentes'!A:B,2,),"")</f>
        <v/>
      </c>
      <c r="I1854" s="16" t="str">
        <f>IFERROR(VLOOKUP(E1854,'Promociones Vigentes'!A:C,3,),"")</f>
        <v/>
      </c>
      <c r="J1854" s="20">
        <f t="shared" si="56"/>
        <v>13972.28</v>
      </c>
      <c r="K1854" s="20">
        <f t="shared" si="57"/>
        <v>13668.19</v>
      </c>
      <c r="L1854" s="16" t="str">
        <f>IFERROR(VLOOKUP(E1854,'Promociones Vigentes'!A:D,4,),"")</f>
        <v/>
      </c>
    </row>
    <row r="1855" spans="1:12" x14ac:dyDescent="0.3">
      <c r="A1855" s="105" t="s">
        <v>749</v>
      </c>
      <c r="B1855" s="105" t="s">
        <v>8</v>
      </c>
      <c r="C1855" s="47">
        <v>7794626013553</v>
      </c>
      <c r="D1855" s="106">
        <v>2</v>
      </c>
      <c r="E1855" s="106" t="s">
        <v>2900</v>
      </c>
      <c r="F1855" s="46">
        <v>13972.28</v>
      </c>
      <c r="G1855" s="46">
        <v>13668.19</v>
      </c>
      <c r="H1855" s="16" t="str">
        <f>IFERROR(VLOOKUP(E1855,'Promociones Vigentes'!A:B,2,),"")</f>
        <v/>
      </c>
      <c r="I1855" s="16" t="str">
        <f>IFERROR(VLOOKUP(E1855,'Promociones Vigentes'!A:C,3,),"")</f>
        <v/>
      </c>
      <c r="J1855" s="20">
        <f t="shared" si="56"/>
        <v>13972.28</v>
      </c>
      <c r="K1855" s="20">
        <f t="shared" si="57"/>
        <v>13668.19</v>
      </c>
      <c r="L1855" s="16" t="str">
        <f>IFERROR(VLOOKUP(E1855,'Promociones Vigentes'!A:D,4,),"")</f>
        <v/>
      </c>
    </row>
    <row r="1856" spans="1:12" x14ac:dyDescent="0.3">
      <c r="A1856" s="105" t="s">
        <v>749</v>
      </c>
      <c r="B1856" s="105" t="s">
        <v>8</v>
      </c>
      <c r="C1856" s="47">
        <v>7794626013539</v>
      </c>
      <c r="D1856" s="106">
        <v>2</v>
      </c>
      <c r="E1856" s="106" t="s">
        <v>2901</v>
      </c>
      <c r="F1856" s="46">
        <v>13972.28</v>
      </c>
      <c r="G1856" s="46">
        <v>13668.19</v>
      </c>
      <c r="H1856" s="16" t="str">
        <f>IFERROR(VLOOKUP(E1856,'Promociones Vigentes'!A:B,2,),"")</f>
        <v/>
      </c>
      <c r="I1856" s="16" t="str">
        <f>IFERROR(VLOOKUP(E1856,'Promociones Vigentes'!A:C,3,),"")</f>
        <v/>
      </c>
      <c r="J1856" s="20">
        <f t="shared" si="56"/>
        <v>13972.28</v>
      </c>
      <c r="K1856" s="20">
        <f t="shared" si="57"/>
        <v>13668.19</v>
      </c>
      <c r="L1856" s="16" t="str">
        <f>IFERROR(VLOOKUP(E1856,'Promociones Vigentes'!A:D,4,),"")</f>
        <v/>
      </c>
    </row>
    <row r="1857" spans="1:12" x14ac:dyDescent="0.3">
      <c r="A1857" s="105" t="s">
        <v>749</v>
      </c>
      <c r="B1857" s="105" t="s">
        <v>8</v>
      </c>
      <c r="C1857" s="47">
        <v>7794626013461</v>
      </c>
      <c r="D1857" s="106">
        <v>12</v>
      </c>
      <c r="E1857" s="106" t="s">
        <v>3190</v>
      </c>
      <c r="F1857" s="46">
        <v>1807.11</v>
      </c>
      <c r="G1857" s="46">
        <v>1767.78</v>
      </c>
      <c r="H1857" s="16" t="str">
        <f>IFERROR(VLOOKUP(E1857,'Promociones Vigentes'!A:B,2,),"")</f>
        <v/>
      </c>
      <c r="I1857" s="16" t="str">
        <f>IFERROR(VLOOKUP(E1857,'Promociones Vigentes'!A:C,3,),"")</f>
        <v/>
      </c>
      <c r="J1857" s="20">
        <f t="shared" si="56"/>
        <v>1807.11</v>
      </c>
      <c r="K1857" s="20">
        <f t="shared" si="57"/>
        <v>1767.78</v>
      </c>
      <c r="L1857" s="16" t="str">
        <f>IFERROR(VLOOKUP(E1857,'Promociones Vigentes'!A:D,4,),"")</f>
        <v/>
      </c>
    </row>
    <row r="1858" spans="1:12" x14ac:dyDescent="0.3">
      <c r="A1858" s="105" t="s">
        <v>749</v>
      </c>
      <c r="B1858" s="105" t="s">
        <v>8</v>
      </c>
      <c r="C1858" s="47">
        <v>7794626013485</v>
      </c>
      <c r="D1858" s="106">
        <v>12</v>
      </c>
      <c r="E1858" s="106" t="s">
        <v>3191</v>
      </c>
      <c r="F1858" s="46">
        <v>1807.11</v>
      </c>
      <c r="G1858" s="46">
        <v>1767.78</v>
      </c>
      <c r="H1858" s="16" t="str">
        <f>IFERROR(VLOOKUP(E1858,'Promociones Vigentes'!A:B,2,),"")</f>
        <v/>
      </c>
      <c r="I1858" s="16" t="str">
        <f>IFERROR(VLOOKUP(E1858,'Promociones Vigentes'!A:C,3,),"")</f>
        <v/>
      </c>
      <c r="J1858" s="20">
        <f t="shared" ref="J1858:J1921" si="58">IF(F1858="","",IF(H1858="",F1858,F1858-(F1858*H1858/100)))</f>
        <v>1807.11</v>
      </c>
      <c r="K1858" s="20">
        <f t="shared" ref="K1858:K1921" si="59">IF(G1858="","",IF(H1858="",G1858,G1858-(G1858*H1858/100)))</f>
        <v>1767.78</v>
      </c>
      <c r="L1858" s="16" t="str">
        <f>IFERROR(VLOOKUP(E1858,'Promociones Vigentes'!A:D,4,),"")</f>
        <v/>
      </c>
    </row>
    <row r="1859" spans="1:12" x14ac:dyDescent="0.3">
      <c r="A1859" s="105" t="s">
        <v>749</v>
      </c>
      <c r="B1859" s="105" t="s">
        <v>8</v>
      </c>
      <c r="C1859" s="47">
        <v>7794626013478</v>
      </c>
      <c r="D1859" s="106">
        <v>12</v>
      </c>
      <c r="E1859" s="106" t="s">
        <v>3192</v>
      </c>
      <c r="F1859" s="46">
        <v>1807.11</v>
      </c>
      <c r="G1859" s="46">
        <v>1767.78</v>
      </c>
      <c r="H1859" s="16" t="str">
        <f>IFERROR(VLOOKUP(E1859,'Promociones Vigentes'!A:B,2,),"")</f>
        <v/>
      </c>
      <c r="I1859" s="16" t="str">
        <f>IFERROR(VLOOKUP(E1859,'Promociones Vigentes'!A:C,3,),"")</f>
        <v/>
      </c>
      <c r="J1859" s="20">
        <f t="shared" si="58"/>
        <v>1807.11</v>
      </c>
      <c r="K1859" s="20">
        <f t="shared" si="59"/>
        <v>1767.78</v>
      </c>
      <c r="L1859" s="16" t="str">
        <f>IFERROR(VLOOKUP(E1859,'Promociones Vigentes'!A:D,4,),"")</f>
        <v/>
      </c>
    </row>
    <row r="1860" spans="1:12" x14ac:dyDescent="0.3">
      <c r="A1860" s="105" t="s">
        <v>749</v>
      </c>
      <c r="B1860" s="105" t="s">
        <v>8</v>
      </c>
      <c r="C1860" s="47">
        <v>7794626013652</v>
      </c>
      <c r="D1860" s="106">
        <v>2</v>
      </c>
      <c r="E1860" s="106" t="s">
        <v>2025</v>
      </c>
      <c r="F1860" s="46">
        <v>19058.509999999998</v>
      </c>
      <c r="G1860" s="46">
        <v>18643.740000000002</v>
      </c>
      <c r="H1860" s="16" t="str">
        <f>IFERROR(VLOOKUP(E1860,'Promociones Vigentes'!A:B,2,),"")</f>
        <v/>
      </c>
      <c r="I1860" s="16" t="str">
        <f>IFERROR(VLOOKUP(E1860,'Promociones Vigentes'!A:C,3,),"")</f>
        <v/>
      </c>
      <c r="J1860" s="20">
        <f t="shared" si="58"/>
        <v>19058.509999999998</v>
      </c>
      <c r="K1860" s="20">
        <f t="shared" si="59"/>
        <v>18643.740000000002</v>
      </c>
      <c r="L1860" s="16" t="str">
        <f>IFERROR(VLOOKUP(E1860,'Promociones Vigentes'!A:D,4,),"")</f>
        <v/>
      </c>
    </row>
    <row r="1861" spans="1:12" x14ac:dyDescent="0.3">
      <c r="A1861" s="105" t="s">
        <v>749</v>
      </c>
      <c r="B1861" s="105" t="s">
        <v>8</v>
      </c>
      <c r="C1861" s="47">
        <v>7794626013676</v>
      </c>
      <c r="D1861" s="106">
        <v>2</v>
      </c>
      <c r="E1861" s="106" t="s">
        <v>2022</v>
      </c>
      <c r="F1861" s="46">
        <v>19058.509999999998</v>
      </c>
      <c r="G1861" s="46">
        <v>18643.740000000002</v>
      </c>
      <c r="H1861" s="16" t="str">
        <f>IFERROR(VLOOKUP(E1861,'Promociones Vigentes'!A:B,2,),"")</f>
        <v/>
      </c>
      <c r="I1861" s="16" t="str">
        <f>IFERROR(VLOOKUP(E1861,'Promociones Vigentes'!A:C,3,),"")</f>
        <v/>
      </c>
      <c r="J1861" s="20">
        <f t="shared" si="58"/>
        <v>19058.509999999998</v>
      </c>
      <c r="K1861" s="20">
        <f t="shared" si="59"/>
        <v>18643.740000000002</v>
      </c>
      <c r="L1861" s="16" t="str">
        <f>IFERROR(VLOOKUP(E1861,'Promociones Vigentes'!A:D,4,),"")</f>
        <v/>
      </c>
    </row>
    <row r="1862" spans="1:12" x14ac:dyDescent="0.3">
      <c r="A1862" s="105" t="s">
        <v>749</v>
      </c>
      <c r="B1862" s="105" t="s">
        <v>8</v>
      </c>
      <c r="C1862" s="47">
        <v>7794626013683</v>
      </c>
      <c r="D1862" s="106">
        <v>2</v>
      </c>
      <c r="E1862" s="106" t="s">
        <v>2023</v>
      </c>
      <c r="F1862" s="46">
        <v>19058.509999999998</v>
      </c>
      <c r="G1862" s="46">
        <v>18643.740000000002</v>
      </c>
      <c r="H1862" s="16" t="str">
        <f>IFERROR(VLOOKUP(E1862,'Promociones Vigentes'!A:B,2,),"")</f>
        <v/>
      </c>
      <c r="I1862" s="16" t="str">
        <f>IFERROR(VLOOKUP(E1862,'Promociones Vigentes'!A:C,3,),"")</f>
        <v/>
      </c>
      <c r="J1862" s="20">
        <f t="shared" si="58"/>
        <v>19058.509999999998</v>
      </c>
      <c r="K1862" s="20">
        <f t="shared" si="59"/>
        <v>18643.740000000002</v>
      </c>
      <c r="L1862" s="16" t="str">
        <f>IFERROR(VLOOKUP(E1862,'Promociones Vigentes'!A:D,4,),"")</f>
        <v/>
      </c>
    </row>
    <row r="1863" spans="1:12" x14ac:dyDescent="0.3">
      <c r="A1863" s="105" t="s">
        <v>749</v>
      </c>
      <c r="B1863" s="105" t="s">
        <v>8</v>
      </c>
      <c r="C1863" s="47">
        <v>7794626013669</v>
      </c>
      <c r="D1863" s="106">
        <v>2</v>
      </c>
      <c r="E1863" s="106" t="s">
        <v>2024</v>
      </c>
      <c r="F1863" s="46">
        <v>19058.509999999998</v>
      </c>
      <c r="G1863" s="46">
        <v>18643.740000000002</v>
      </c>
      <c r="H1863" s="16" t="str">
        <f>IFERROR(VLOOKUP(E1863,'Promociones Vigentes'!A:B,2,),"")</f>
        <v/>
      </c>
      <c r="I1863" s="16" t="str">
        <f>IFERROR(VLOOKUP(E1863,'Promociones Vigentes'!A:C,3,),"")</f>
        <v/>
      </c>
      <c r="J1863" s="20">
        <f t="shared" si="58"/>
        <v>19058.509999999998</v>
      </c>
      <c r="K1863" s="20">
        <f t="shared" si="59"/>
        <v>18643.740000000002</v>
      </c>
      <c r="L1863" s="16" t="str">
        <f>IFERROR(VLOOKUP(E1863,'Promociones Vigentes'!A:D,4,),"")</f>
        <v/>
      </c>
    </row>
    <row r="1864" spans="1:12" x14ac:dyDescent="0.3">
      <c r="A1864" s="105" t="s">
        <v>749</v>
      </c>
      <c r="B1864" s="105" t="s">
        <v>8</v>
      </c>
      <c r="C1864" s="47">
        <v>7794626013959</v>
      </c>
      <c r="D1864" s="106">
        <v>2</v>
      </c>
      <c r="E1864" s="106" t="s">
        <v>2688</v>
      </c>
      <c r="F1864" s="46">
        <v>30612.54</v>
      </c>
      <c r="G1864" s="46">
        <v>29946.32</v>
      </c>
      <c r="H1864" s="16">
        <f>IFERROR(VLOOKUP(E1864,'Promociones Vigentes'!A:B,2,),"")</f>
        <v>5</v>
      </c>
      <c r="I1864" s="16">
        <f>IFERROR(VLOOKUP(E1864,'Promociones Vigentes'!A:C,3,),"")</f>
        <v>0</v>
      </c>
      <c r="J1864" s="20">
        <f t="shared" si="58"/>
        <v>29081.913</v>
      </c>
      <c r="K1864" s="20">
        <f t="shared" si="59"/>
        <v>28449.004000000001</v>
      </c>
      <c r="L1864" s="16" t="str">
        <f>IFERROR(VLOOKUP(E1864,'Promociones Vigentes'!A:D,4,),"")</f>
        <v>01/03/2024-23/03/2024</v>
      </c>
    </row>
    <row r="1865" spans="1:12" x14ac:dyDescent="0.3">
      <c r="A1865" s="105" t="s">
        <v>749</v>
      </c>
      <c r="B1865" s="105" t="s">
        <v>8</v>
      </c>
      <c r="C1865" s="47">
        <v>7794626013928</v>
      </c>
      <c r="D1865" s="106">
        <v>2</v>
      </c>
      <c r="E1865" s="106" t="s">
        <v>2689</v>
      </c>
      <c r="F1865" s="46">
        <v>27574.67</v>
      </c>
      <c r="G1865" s="46">
        <v>26974.57</v>
      </c>
      <c r="H1865" s="16" t="str">
        <f>IFERROR(VLOOKUP(E1865,'Promociones Vigentes'!A:B,2,),"")</f>
        <v/>
      </c>
      <c r="I1865" s="16" t="str">
        <f>IFERROR(VLOOKUP(E1865,'Promociones Vigentes'!A:C,3,),"")</f>
        <v/>
      </c>
      <c r="J1865" s="20">
        <f t="shared" si="58"/>
        <v>27574.67</v>
      </c>
      <c r="K1865" s="20">
        <f t="shared" si="59"/>
        <v>26974.57</v>
      </c>
      <c r="L1865" s="16" t="str">
        <f>IFERROR(VLOOKUP(E1865,'Promociones Vigentes'!A:D,4,),"")</f>
        <v/>
      </c>
    </row>
    <row r="1866" spans="1:12" x14ac:dyDescent="0.3">
      <c r="A1866" s="105" t="s">
        <v>749</v>
      </c>
      <c r="B1866" s="105" t="s">
        <v>8</v>
      </c>
      <c r="C1866" s="47">
        <v>7794626013911</v>
      </c>
      <c r="D1866" s="106">
        <v>2</v>
      </c>
      <c r="E1866" s="106" t="s">
        <v>2713</v>
      </c>
      <c r="F1866" s="46">
        <v>27574.67</v>
      </c>
      <c r="G1866" s="46">
        <v>26974.57</v>
      </c>
      <c r="H1866" s="16" t="str">
        <f>IFERROR(VLOOKUP(E1866,'Promociones Vigentes'!A:B,2,),"")</f>
        <v/>
      </c>
      <c r="I1866" s="16" t="str">
        <f>IFERROR(VLOOKUP(E1866,'Promociones Vigentes'!A:C,3,),"")</f>
        <v/>
      </c>
      <c r="J1866" s="20">
        <f t="shared" si="58"/>
        <v>27574.67</v>
      </c>
      <c r="K1866" s="20">
        <f t="shared" si="59"/>
        <v>26974.57</v>
      </c>
      <c r="L1866" s="16" t="str">
        <f>IFERROR(VLOOKUP(E1866,'Promociones Vigentes'!A:D,4,),"")</f>
        <v/>
      </c>
    </row>
    <row r="1867" spans="1:12" x14ac:dyDescent="0.3">
      <c r="A1867" s="105" t="s">
        <v>749</v>
      </c>
      <c r="B1867" s="105" t="s">
        <v>8</v>
      </c>
      <c r="C1867" s="47">
        <v>7794626013942</v>
      </c>
      <c r="D1867" s="106">
        <v>2</v>
      </c>
      <c r="E1867" s="106" t="s">
        <v>2690</v>
      </c>
      <c r="F1867" s="46">
        <v>30612.54</v>
      </c>
      <c r="G1867" s="46">
        <v>29946.32</v>
      </c>
      <c r="H1867" s="16">
        <f>IFERROR(VLOOKUP(E1867,'Promociones Vigentes'!A:B,2,),"")</f>
        <v>5</v>
      </c>
      <c r="I1867" s="16">
        <f>IFERROR(VLOOKUP(E1867,'Promociones Vigentes'!A:C,3,),"")</f>
        <v>0</v>
      </c>
      <c r="J1867" s="20">
        <f t="shared" si="58"/>
        <v>29081.913</v>
      </c>
      <c r="K1867" s="20">
        <f t="shared" si="59"/>
        <v>28449.004000000001</v>
      </c>
      <c r="L1867" s="16" t="str">
        <f>IFERROR(VLOOKUP(E1867,'Promociones Vigentes'!A:D,4,),"")</f>
        <v>01/03/2024-23/03/2024</v>
      </c>
    </row>
    <row r="1868" spans="1:12" x14ac:dyDescent="0.3">
      <c r="A1868" s="105" t="s">
        <v>749</v>
      </c>
      <c r="B1868" s="105" t="s">
        <v>8</v>
      </c>
      <c r="C1868" s="47">
        <v>7794626013935</v>
      </c>
      <c r="D1868" s="106">
        <v>2</v>
      </c>
      <c r="E1868" s="106" t="s">
        <v>2691</v>
      </c>
      <c r="F1868" s="46">
        <v>27574.67</v>
      </c>
      <c r="G1868" s="46">
        <v>26974.57</v>
      </c>
      <c r="H1868" s="16" t="str">
        <f>IFERROR(VLOOKUP(E1868,'Promociones Vigentes'!A:B,2,),"")</f>
        <v/>
      </c>
      <c r="I1868" s="16" t="str">
        <f>IFERROR(VLOOKUP(E1868,'Promociones Vigentes'!A:C,3,),"")</f>
        <v/>
      </c>
      <c r="J1868" s="20">
        <f t="shared" si="58"/>
        <v>27574.67</v>
      </c>
      <c r="K1868" s="20">
        <f t="shared" si="59"/>
        <v>26974.57</v>
      </c>
      <c r="L1868" s="16" t="str">
        <f>IFERROR(VLOOKUP(E1868,'Promociones Vigentes'!A:D,4,),"")</f>
        <v/>
      </c>
    </row>
    <row r="1869" spans="1:12" x14ac:dyDescent="0.3">
      <c r="A1869" s="105" t="s">
        <v>749</v>
      </c>
      <c r="B1869" s="105" t="s">
        <v>8</v>
      </c>
      <c r="C1869" s="47">
        <v>7794626013966</v>
      </c>
      <c r="D1869" s="106">
        <v>2</v>
      </c>
      <c r="E1869" s="106" t="s">
        <v>2692</v>
      </c>
      <c r="F1869" s="46">
        <v>30612.54</v>
      </c>
      <c r="G1869" s="46">
        <v>29946.32</v>
      </c>
      <c r="H1869" s="16">
        <f>IFERROR(VLOOKUP(E1869,'Promociones Vigentes'!A:B,2,),"")</f>
        <v>5</v>
      </c>
      <c r="I1869" s="16">
        <f>IFERROR(VLOOKUP(E1869,'Promociones Vigentes'!A:C,3,),"")</f>
        <v>0</v>
      </c>
      <c r="J1869" s="20">
        <f t="shared" si="58"/>
        <v>29081.913</v>
      </c>
      <c r="K1869" s="20">
        <f t="shared" si="59"/>
        <v>28449.004000000001</v>
      </c>
      <c r="L1869" s="16" t="str">
        <f>IFERROR(VLOOKUP(E1869,'Promociones Vigentes'!A:D,4,),"")</f>
        <v>01/03/2024-23/03/2024</v>
      </c>
    </row>
    <row r="1870" spans="1:12" x14ac:dyDescent="0.3">
      <c r="A1870" s="105" t="s">
        <v>749</v>
      </c>
      <c r="B1870" s="105" t="s">
        <v>8</v>
      </c>
      <c r="C1870" s="47">
        <v>7794626013799</v>
      </c>
      <c r="D1870" s="106">
        <v>2</v>
      </c>
      <c r="E1870" s="106" t="s">
        <v>2795</v>
      </c>
      <c r="F1870" s="46">
        <v>12349.23</v>
      </c>
      <c r="G1870" s="46">
        <v>12080.48</v>
      </c>
      <c r="H1870" s="16">
        <f>IFERROR(VLOOKUP(E1870,'Promociones Vigentes'!A:B,2,),"")</f>
        <v>5.4</v>
      </c>
      <c r="I1870" s="16">
        <f>IFERROR(VLOOKUP(E1870,'Promociones Vigentes'!A:C,3,),"")</f>
        <v>0</v>
      </c>
      <c r="J1870" s="20">
        <f t="shared" si="58"/>
        <v>11682.371579999999</v>
      </c>
      <c r="K1870" s="20">
        <f t="shared" si="59"/>
        <v>11428.13408</v>
      </c>
      <c r="L1870" s="16" t="str">
        <f>IFERROR(VLOOKUP(E1870,'Promociones Vigentes'!A:D,4,),"")</f>
        <v>01/03/2024-23/03/2024</v>
      </c>
    </row>
    <row r="1871" spans="1:12" x14ac:dyDescent="0.3">
      <c r="A1871" s="105" t="s">
        <v>749</v>
      </c>
      <c r="B1871" s="105" t="s">
        <v>8</v>
      </c>
      <c r="C1871" s="47">
        <v>7794626013829</v>
      </c>
      <c r="D1871" s="106">
        <v>6</v>
      </c>
      <c r="E1871" s="106" t="s">
        <v>2943</v>
      </c>
      <c r="F1871" s="46">
        <v>4165.3</v>
      </c>
      <c r="G1871" s="46">
        <v>4074.66</v>
      </c>
      <c r="H1871" s="16" t="str">
        <f>IFERROR(VLOOKUP(E1871,'Promociones Vigentes'!A:B,2,),"")</f>
        <v/>
      </c>
      <c r="I1871" s="16" t="str">
        <f>IFERROR(VLOOKUP(E1871,'Promociones Vigentes'!A:C,3,),"")</f>
        <v/>
      </c>
      <c r="J1871" s="20">
        <f t="shared" si="58"/>
        <v>4165.3</v>
      </c>
      <c r="K1871" s="20">
        <f t="shared" si="59"/>
        <v>4074.66</v>
      </c>
      <c r="L1871" s="16" t="str">
        <f>IFERROR(VLOOKUP(E1871,'Promociones Vigentes'!A:D,4,),"")</f>
        <v/>
      </c>
    </row>
    <row r="1872" spans="1:12" x14ac:dyDescent="0.3">
      <c r="A1872" s="105" t="s">
        <v>749</v>
      </c>
      <c r="B1872" s="105" t="s">
        <v>8</v>
      </c>
      <c r="C1872" s="47">
        <v>7794626013836</v>
      </c>
      <c r="D1872" s="106">
        <v>2</v>
      </c>
      <c r="E1872" s="106" t="s">
        <v>3017</v>
      </c>
      <c r="F1872" s="46">
        <v>8426.35</v>
      </c>
      <c r="G1872" s="46">
        <v>8242.98</v>
      </c>
      <c r="H1872" s="16" t="str">
        <f>IFERROR(VLOOKUP(E1872,'Promociones Vigentes'!A:B,2,),"")</f>
        <v/>
      </c>
      <c r="I1872" s="16" t="str">
        <f>IFERROR(VLOOKUP(E1872,'Promociones Vigentes'!A:C,3,),"")</f>
        <v/>
      </c>
      <c r="J1872" s="20">
        <f t="shared" si="58"/>
        <v>8426.35</v>
      </c>
      <c r="K1872" s="20">
        <f t="shared" si="59"/>
        <v>8242.98</v>
      </c>
      <c r="L1872" s="16" t="str">
        <f>IFERROR(VLOOKUP(E1872,'Promociones Vigentes'!A:D,4,),"")</f>
        <v/>
      </c>
    </row>
    <row r="1873" spans="1:12" x14ac:dyDescent="0.3">
      <c r="A1873" s="105" t="s">
        <v>749</v>
      </c>
      <c r="B1873" s="105" t="s">
        <v>8</v>
      </c>
      <c r="C1873" s="47">
        <v>7794626013782</v>
      </c>
      <c r="D1873" s="106">
        <v>2</v>
      </c>
      <c r="E1873" s="106" t="s">
        <v>2796</v>
      </c>
      <c r="F1873" s="46">
        <v>12349.23</v>
      </c>
      <c r="G1873" s="46">
        <v>12080.48</v>
      </c>
      <c r="H1873" s="16">
        <f>IFERROR(VLOOKUP(E1873,'Promociones Vigentes'!A:B,2,),"")</f>
        <v>5.4</v>
      </c>
      <c r="I1873" s="16">
        <f>IFERROR(VLOOKUP(E1873,'Promociones Vigentes'!A:C,3,),"")</f>
        <v>0</v>
      </c>
      <c r="J1873" s="20">
        <f t="shared" si="58"/>
        <v>11682.371579999999</v>
      </c>
      <c r="K1873" s="20">
        <f t="shared" si="59"/>
        <v>11428.13408</v>
      </c>
      <c r="L1873" s="16" t="str">
        <f>IFERROR(VLOOKUP(E1873,'Promociones Vigentes'!A:D,4,),"")</f>
        <v>01/03/2024-23/03/2024</v>
      </c>
    </row>
    <row r="1874" spans="1:12" x14ac:dyDescent="0.3">
      <c r="A1874" s="105" t="s">
        <v>749</v>
      </c>
      <c r="B1874" s="105" t="s">
        <v>8</v>
      </c>
      <c r="C1874" s="47">
        <v>7794626013805</v>
      </c>
      <c r="D1874" s="106">
        <v>2</v>
      </c>
      <c r="E1874" s="106" t="s">
        <v>2797</v>
      </c>
      <c r="F1874" s="46">
        <v>12349.23</v>
      </c>
      <c r="G1874" s="46">
        <v>12080.48</v>
      </c>
      <c r="H1874" s="16">
        <f>IFERROR(VLOOKUP(E1874,'Promociones Vigentes'!A:B,2,),"")</f>
        <v>5.4</v>
      </c>
      <c r="I1874" s="16">
        <f>IFERROR(VLOOKUP(E1874,'Promociones Vigentes'!A:C,3,),"")</f>
        <v>0</v>
      </c>
      <c r="J1874" s="20">
        <f t="shared" si="58"/>
        <v>11682.371579999999</v>
      </c>
      <c r="K1874" s="20">
        <f t="shared" si="59"/>
        <v>11428.13408</v>
      </c>
      <c r="L1874" s="16" t="str">
        <f>IFERROR(VLOOKUP(E1874,'Promociones Vigentes'!A:D,4,),"")</f>
        <v>01/03/2024-23/03/2024</v>
      </c>
    </row>
    <row r="1875" spans="1:12" x14ac:dyDescent="0.3">
      <c r="A1875" s="105" t="s">
        <v>749</v>
      </c>
      <c r="B1875" s="105" t="s">
        <v>8</v>
      </c>
      <c r="C1875" s="47">
        <v>7794626013812</v>
      </c>
      <c r="D1875" s="106">
        <v>2</v>
      </c>
      <c r="E1875" s="106" t="s">
        <v>2798</v>
      </c>
      <c r="F1875" s="46">
        <v>12349.23</v>
      </c>
      <c r="G1875" s="46">
        <v>12080.48</v>
      </c>
      <c r="H1875" s="16">
        <f>IFERROR(VLOOKUP(E1875,'Promociones Vigentes'!A:B,2,),"")</f>
        <v>5.4</v>
      </c>
      <c r="I1875" s="16">
        <f>IFERROR(VLOOKUP(E1875,'Promociones Vigentes'!A:C,3,),"")</f>
        <v>0</v>
      </c>
      <c r="J1875" s="20">
        <f t="shared" si="58"/>
        <v>11682.371579999999</v>
      </c>
      <c r="K1875" s="20">
        <f t="shared" si="59"/>
        <v>11428.13408</v>
      </c>
      <c r="L1875" s="16" t="str">
        <f>IFERROR(VLOOKUP(E1875,'Promociones Vigentes'!A:D,4,),"")</f>
        <v>01/03/2024-23/03/2024</v>
      </c>
    </row>
    <row r="1876" spans="1:12" x14ac:dyDescent="0.3">
      <c r="A1876" s="105" t="s">
        <v>749</v>
      </c>
      <c r="B1876" s="105" t="s">
        <v>8</v>
      </c>
      <c r="C1876" s="47">
        <v>7794626013850</v>
      </c>
      <c r="D1876" s="106">
        <v>4</v>
      </c>
      <c r="E1876" s="106" t="s">
        <v>3018</v>
      </c>
      <c r="F1876" s="46">
        <v>8426.35</v>
      </c>
      <c r="G1876" s="46">
        <v>8242.98</v>
      </c>
      <c r="H1876" s="16" t="str">
        <f>IFERROR(VLOOKUP(E1876,'Promociones Vigentes'!A:B,2,),"")</f>
        <v/>
      </c>
      <c r="I1876" s="16" t="str">
        <f>IFERROR(VLOOKUP(E1876,'Promociones Vigentes'!A:C,3,),"")</f>
        <v/>
      </c>
      <c r="J1876" s="20">
        <f t="shared" si="58"/>
        <v>8426.35</v>
      </c>
      <c r="K1876" s="20">
        <f t="shared" si="59"/>
        <v>8242.98</v>
      </c>
      <c r="L1876" s="16" t="str">
        <f>IFERROR(VLOOKUP(E1876,'Promociones Vigentes'!A:D,4,),"")</f>
        <v/>
      </c>
    </row>
    <row r="1877" spans="1:12" x14ac:dyDescent="0.3">
      <c r="A1877" s="105" t="s">
        <v>749</v>
      </c>
      <c r="B1877" s="105" t="s">
        <v>8</v>
      </c>
      <c r="C1877" s="47">
        <v>7794626013843</v>
      </c>
      <c r="D1877" s="106">
        <v>4</v>
      </c>
      <c r="E1877" s="106" t="s">
        <v>3019</v>
      </c>
      <c r="F1877" s="46">
        <v>8426.35</v>
      </c>
      <c r="G1877" s="46">
        <v>8242.98</v>
      </c>
      <c r="H1877" s="16" t="str">
        <f>IFERROR(VLOOKUP(E1877,'Promociones Vigentes'!A:B,2,),"")</f>
        <v/>
      </c>
      <c r="I1877" s="16" t="str">
        <f>IFERROR(VLOOKUP(E1877,'Promociones Vigentes'!A:C,3,),"")</f>
        <v/>
      </c>
      <c r="J1877" s="20">
        <f t="shared" si="58"/>
        <v>8426.35</v>
      </c>
      <c r="K1877" s="20">
        <f t="shared" si="59"/>
        <v>8242.98</v>
      </c>
      <c r="L1877" s="16" t="str">
        <f>IFERROR(VLOOKUP(E1877,'Promociones Vigentes'!A:D,4,),"")</f>
        <v/>
      </c>
    </row>
    <row r="1878" spans="1:12" x14ac:dyDescent="0.3">
      <c r="A1878" s="105" t="s">
        <v>749</v>
      </c>
      <c r="B1878" s="105" t="s">
        <v>8</v>
      </c>
      <c r="C1878" s="47">
        <v>7794626013867</v>
      </c>
      <c r="D1878" s="106">
        <v>4</v>
      </c>
      <c r="E1878" s="106" t="s">
        <v>3020</v>
      </c>
      <c r="F1878" s="46">
        <v>8426.35</v>
      </c>
      <c r="G1878" s="46">
        <v>8242.98</v>
      </c>
      <c r="H1878" s="16" t="str">
        <f>IFERROR(VLOOKUP(E1878,'Promociones Vigentes'!A:B,2,),"")</f>
        <v/>
      </c>
      <c r="I1878" s="16" t="str">
        <f>IFERROR(VLOOKUP(E1878,'Promociones Vigentes'!A:C,3,),"")</f>
        <v/>
      </c>
      <c r="J1878" s="20">
        <f t="shared" si="58"/>
        <v>8426.35</v>
      </c>
      <c r="K1878" s="20">
        <f t="shared" si="59"/>
        <v>8242.98</v>
      </c>
      <c r="L1878" s="16" t="str">
        <f>IFERROR(VLOOKUP(E1878,'Promociones Vigentes'!A:D,4,),"")</f>
        <v/>
      </c>
    </row>
    <row r="1879" spans="1:12" x14ac:dyDescent="0.3">
      <c r="A1879" s="105" t="s">
        <v>749</v>
      </c>
      <c r="B1879" s="105" t="s">
        <v>8</v>
      </c>
      <c r="C1879" s="47">
        <v>7794626013591</v>
      </c>
      <c r="D1879" s="106">
        <v>2</v>
      </c>
      <c r="E1879" s="106" t="s">
        <v>3000</v>
      </c>
      <c r="F1879" s="46">
        <v>7789.77</v>
      </c>
      <c r="G1879" s="46">
        <v>7620.25</v>
      </c>
      <c r="H1879" s="16" t="str">
        <f>IFERROR(VLOOKUP(E1879,'Promociones Vigentes'!A:B,2,),"")</f>
        <v/>
      </c>
      <c r="I1879" s="16" t="str">
        <f>IFERROR(VLOOKUP(E1879,'Promociones Vigentes'!A:C,3,),"")</f>
        <v/>
      </c>
      <c r="J1879" s="20">
        <f t="shared" si="58"/>
        <v>7789.77</v>
      </c>
      <c r="K1879" s="20">
        <f t="shared" si="59"/>
        <v>7620.25</v>
      </c>
      <c r="L1879" s="16" t="str">
        <f>IFERROR(VLOOKUP(E1879,'Promociones Vigentes'!A:D,4,),"")</f>
        <v/>
      </c>
    </row>
    <row r="1880" spans="1:12" x14ac:dyDescent="0.3">
      <c r="A1880" s="105" t="s">
        <v>749</v>
      </c>
      <c r="B1880" s="105" t="s">
        <v>344</v>
      </c>
      <c r="C1880" s="47">
        <v>4022</v>
      </c>
      <c r="D1880" s="106">
        <v>1</v>
      </c>
      <c r="E1880" s="106" t="s">
        <v>815</v>
      </c>
      <c r="F1880" s="46">
        <v>195.14</v>
      </c>
      <c r="G1880" s="46">
        <v>190.79</v>
      </c>
      <c r="H1880" s="16" t="str">
        <f>IFERROR(VLOOKUP(E1880,'Promociones Vigentes'!A:B,2,),"")</f>
        <v/>
      </c>
      <c r="I1880" s="16" t="str">
        <f>IFERROR(VLOOKUP(E1880,'Promociones Vigentes'!A:C,3,),"")</f>
        <v/>
      </c>
      <c r="J1880" s="20">
        <f t="shared" si="58"/>
        <v>195.14</v>
      </c>
      <c r="K1880" s="20">
        <f t="shared" si="59"/>
        <v>190.79</v>
      </c>
      <c r="L1880" s="16" t="str">
        <f>IFERROR(VLOOKUP(E1880,'Promociones Vigentes'!A:D,4,),"")</f>
        <v/>
      </c>
    </row>
    <row r="1881" spans="1:12" x14ac:dyDescent="0.3">
      <c r="A1881" s="105" t="s">
        <v>749</v>
      </c>
      <c r="B1881" s="105" t="s">
        <v>344</v>
      </c>
      <c r="C1881" s="47">
        <v>4042</v>
      </c>
      <c r="D1881" s="106">
        <v>1</v>
      </c>
      <c r="E1881" s="106" t="s">
        <v>816</v>
      </c>
      <c r="F1881" s="46">
        <v>210.54</v>
      </c>
      <c r="G1881" s="46">
        <v>205.86</v>
      </c>
      <c r="H1881" s="16" t="str">
        <f>IFERROR(VLOOKUP(E1881,'Promociones Vigentes'!A:B,2,),"")</f>
        <v/>
      </c>
      <c r="I1881" s="16" t="str">
        <f>IFERROR(VLOOKUP(E1881,'Promociones Vigentes'!A:C,3,),"")</f>
        <v/>
      </c>
      <c r="J1881" s="20">
        <f t="shared" si="58"/>
        <v>210.54</v>
      </c>
      <c r="K1881" s="20">
        <f t="shared" si="59"/>
        <v>205.86</v>
      </c>
      <c r="L1881" s="16" t="str">
        <f>IFERROR(VLOOKUP(E1881,'Promociones Vigentes'!A:D,4,),"")</f>
        <v/>
      </c>
    </row>
    <row r="1882" spans="1:12" x14ac:dyDescent="0.3">
      <c r="A1882" s="105" t="s">
        <v>749</v>
      </c>
      <c r="B1882" s="105" t="s">
        <v>377</v>
      </c>
      <c r="C1882" s="47">
        <v>4062</v>
      </c>
      <c r="D1882" s="106">
        <v>1</v>
      </c>
      <c r="E1882" s="106" t="s">
        <v>430</v>
      </c>
      <c r="F1882" s="46">
        <v>229.8</v>
      </c>
      <c r="G1882" s="46">
        <v>224.69</v>
      </c>
      <c r="H1882" s="16" t="str">
        <f>IFERROR(VLOOKUP(E1882,'Promociones Vigentes'!A:B,2,),"")</f>
        <v/>
      </c>
      <c r="I1882" s="16" t="str">
        <f>IFERROR(VLOOKUP(E1882,'Promociones Vigentes'!A:C,3,),"")</f>
        <v/>
      </c>
      <c r="J1882" s="20">
        <f t="shared" si="58"/>
        <v>229.8</v>
      </c>
      <c r="K1882" s="20">
        <f t="shared" si="59"/>
        <v>224.69</v>
      </c>
      <c r="L1882" s="16" t="str">
        <f>IFERROR(VLOOKUP(E1882,'Promociones Vigentes'!A:D,4,),"")</f>
        <v/>
      </c>
    </row>
    <row r="1883" spans="1:12" x14ac:dyDescent="0.3">
      <c r="A1883" s="105" t="s">
        <v>749</v>
      </c>
      <c r="B1883" s="105" t="s">
        <v>344</v>
      </c>
      <c r="C1883" s="47">
        <v>4065</v>
      </c>
      <c r="D1883" s="106">
        <v>1</v>
      </c>
      <c r="E1883" s="106" t="s">
        <v>1324</v>
      </c>
      <c r="F1883" s="46">
        <v>304.98</v>
      </c>
      <c r="G1883" s="46">
        <v>304.98</v>
      </c>
      <c r="H1883" s="16" t="str">
        <f>IFERROR(VLOOKUP(E1883,'Promociones Vigentes'!A:B,2,),"")</f>
        <v/>
      </c>
      <c r="I1883" s="16" t="str">
        <f>IFERROR(VLOOKUP(E1883,'Promociones Vigentes'!A:C,3,),"")</f>
        <v/>
      </c>
      <c r="J1883" s="20">
        <f t="shared" si="58"/>
        <v>304.98</v>
      </c>
      <c r="K1883" s="20">
        <f t="shared" si="59"/>
        <v>304.98</v>
      </c>
      <c r="L1883" s="16" t="str">
        <f>IFERROR(VLOOKUP(E1883,'Promociones Vigentes'!A:D,4,),"")</f>
        <v/>
      </c>
    </row>
    <row r="1884" spans="1:12" x14ac:dyDescent="0.3">
      <c r="A1884" s="105" t="s">
        <v>749</v>
      </c>
      <c r="B1884" s="105" t="s">
        <v>344</v>
      </c>
      <c r="C1884" s="47">
        <v>4082</v>
      </c>
      <c r="D1884" s="106">
        <v>1</v>
      </c>
      <c r="E1884" s="106" t="s">
        <v>817</v>
      </c>
      <c r="F1884" s="46">
        <v>279.86</v>
      </c>
      <c r="G1884" s="46">
        <v>273.64</v>
      </c>
      <c r="H1884" s="16" t="str">
        <f>IFERROR(VLOOKUP(E1884,'Promociones Vigentes'!A:B,2,),"")</f>
        <v/>
      </c>
      <c r="I1884" s="16" t="str">
        <f>IFERROR(VLOOKUP(E1884,'Promociones Vigentes'!A:C,3,),"")</f>
        <v/>
      </c>
      <c r="J1884" s="20">
        <f t="shared" si="58"/>
        <v>279.86</v>
      </c>
      <c r="K1884" s="20">
        <f t="shared" si="59"/>
        <v>273.64</v>
      </c>
      <c r="L1884" s="16" t="str">
        <f>IFERROR(VLOOKUP(E1884,'Promociones Vigentes'!A:D,4,),"")</f>
        <v/>
      </c>
    </row>
    <row r="1885" spans="1:12" x14ac:dyDescent="0.3">
      <c r="A1885" s="105" t="s">
        <v>749</v>
      </c>
      <c r="B1885" s="105" t="s">
        <v>14</v>
      </c>
      <c r="C1885" s="47">
        <v>7790250040859</v>
      </c>
      <c r="D1885" s="106">
        <v>3</v>
      </c>
      <c r="E1885" s="106" t="s">
        <v>2159</v>
      </c>
      <c r="F1885" s="46">
        <v>10840.82</v>
      </c>
      <c r="G1885" s="46">
        <v>10602.3</v>
      </c>
      <c r="H1885" s="16">
        <f>IFERROR(VLOOKUP(E1885,'Promociones Vigentes'!A:B,2,),"")</f>
        <v>9.5</v>
      </c>
      <c r="I1885" s="16">
        <f>IFERROR(VLOOKUP(E1885,'Promociones Vigentes'!A:C,3,),"")</f>
        <v>0</v>
      </c>
      <c r="J1885" s="20">
        <f t="shared" si="58"/>
        <v>9810.9421000000002</v>
      </c>
      <c r="K1885" s="20">
        <f t="shared" si="59"/>
        <v>9595.0815000000002</v>
      </c>
      <c r="L1885" s="16" t="str">
        <f>IFERROR(VLOOKUP(E1885,'Promociones Vigentes'!A:D,4,),"")</f>
        <v>06/03/2024-31/03/2024</v>
      </c>
    </row>
    <row r="1886" spans="1:12" x14ac:dyDescent="0.3">
      <c r="A1886" s="105" t="s">
        <v>749</v>
      </c>
      <c r="B1886" s="105" t="s">
        <v>14</v>
      </c>
      <c r="C1886" s="47">
        <v>7790250040866</v>
      </c>
      <c r="D1886" s="106">
        <v>3</v>
      </c>
      <c r="E1886" s="106" t="s">
        <v>2160</v>
      </c>
      <c r="F1886" s="46">
        <v>10840.82</v>
      </c>
      <c r="G1886" s="46">
        <v>10602.3</v>
      </c>
      <c r="H1886" s="16">
        <f>IFERROR(VLOOKUP(E1886,'Promociones Vigentes'!A:B,2,),"")</f>
        <v>9.5</v>
      </c>
      <c r="I1886" s="16">
        <f>IFERROR(VLOOKUP(E1886,'Promociones Vigentes'!A:C,3,),"")</f>
        <v>0</v>
      </c>
      <c r="J1886" s="20">
        <f t="shared" si="58"/>
        <v>9810.9421000000002</v>
      </c>
      <c r="K1886" s="20">
        <f t="shared" si="59"/>
        <v>9595.0815000000002</v>
      </c>
      <c r="L1886" s="16" t="str">
        <f>IFERROR(VLOOKUP(E1886,'Promociones Vigentes'!A:D,4,),"")</f>
        <v>06/03/2024-31/03/2024</v>
      </c>
    </row>
    <row r="1887" spans="1:12" x14ac:dyDescent="0.3">
      <c r="A1887" s="105" t="s">
        <v>749</v>
      </c>
      <c r="B1887" s="105" t="s">
        <v>14</v>
      </c>
      <c r="C1887" s="47">
        <v>7790250040873</v>
      </c>
      <c r="D1887" s="106">
        <v>3</v>
      </c>
      <c r="E1887" s="106" t="s">
        <v>2161</v>
      </c>
      <c r="F1887" s="46">
        <v>10840.82</v>
      </c>
      <c r="G1887" s="46">
        <v>10602.3</v>
      </c>
      <c r="H1887" s="16">
        <f>IFERROR(VLOOKUP(E1887,'Promociones Vigentes'!A:B,2,),"")</f>
        <v>9.5</v>
      </c>
      <c r="I1887" s="16">
        <f>IFERROR(VLOOKUP(E1887,'Promociones Vigentes'!A:C,3,),"")</f>
        <v>0</v>
      </c>
      <c r="J1887" s="20">
        <f t="shared" si="58"/>
        <v>9810.9421000000002</v>
      </c>
      <c r="K1887" s="20">
        <f t="shared" si="59"/>
        <v>9595.0815000000002</v>
      </c>
      <c r="L1887" s="16" t="str">
        <f>IFERROR(VLOOKUP(E1887,'Promociones Vigentes'!A:D,4,),"")</f>
        <v>06/03/2024-31/03/2024</v>
      </c>
    </row>
    <row r="1888" spans="1:12" x14ac:dyDescent="0.3">
      <c r="A1888" s="105" t="s">
        <v>749</v>
      </c>
      <c r="B1888" s="105" t="s">
        <v>14</v>
      </c>
      <c r="C1888" s="47">
        <v>7790250040880</v>
      </c>
      <c r="D1888" s="106">
        <v>4</v>
      </c>
      <c r="E1888" s="106" t="s">
        <v>2162</v>
      </c>
      <c r="F1888" s="46">
        <v>10840.82</v>
      </c>
      <c r="G1888" s="46">
        <v>10602.3</v>
      </c>
      <c r="H1888" s="16">
        <f>IFERROR(VLOOKUP(E1888,'Promociones Vigentes'!A:B,2,),"")</f>
        <v>9.5</v>
      </c>
      <c r="I1888" s="16">
        <f>IFERROR(VLOOKUP(E1888,'Promociones Vigentes'!A:C,3,),"")</f>
        <v>0</v>
      </c>
      <c r="J1888" s="20">
        <f t="shared" si="58"/>
        <v>9810.9421000000002</v>
      </c>
      <c r="K1888" s="20">
        <f t="shared" si="59"/>
        <v>9595.0815000000002</v>
      </c>
      <c r="L1888" s="16" t="str">
        <f>IFERROR(VLOOKUP(E1888,'Promociones Vigentes'!A:D,4,),"")</f>
        <v>06/03/2024-31/03/2024</v>
      </c>
    </row>
    <row r="1889" spans="1:12" x14ac:dyDescent="0.3">
      <c r="A1889" s="105" t="s">
        <v>749</v>
      </c>
      <c r="B1889" s="105" t="s">
        <v>344</v>
      </c>
      <c r="C1889" s="47">
        <v>4112</v>
      </c>
      <c r="D1889" s="106">
        <v>1</v>
      </c>
      <c r="E1889" s="106" t="s">
        <v>818</v>
      </c>
      <c r="F1889" s="46">
        <v>297.83</v>
      </c>
      <c r="G1889" s="46">
        <v>291.2</v>
      </c>
      <c r="H1889" s="16" t="str">
        <f>IFERROR(VLOOKUP(E1889,'Promociones Vigentes'!A:B,2,),"")</f>
        <v/>
      </c>
      <c r="I1889" s="16" t="str">
        <f>IFERROR(VLOOKUP(E1889,'Promociones Vigentes'!A:C,3,),"")</f>
        <v/>
      </c>
      <c r="J1889" s="20">
        <f t="shared" si="58"/>
        <v>297.83</v>
      </c>
      <c r="K1889" s="20">
        <f t="shared" si="59"/>
        <v>291.2</v>
      </c>
      <c r="L1889" s="16" t="str">
        <f>IFERROR(VLOOKUP(E1889,'Promociones Vigentes'!A:D,4,),"")</f>
        <v/>
      </c>
    </row>
    <row r="1890" spans="1:12" x14ac:dyDescent="0.3">
      <c r="A1890" s="105" t="s">
        <v>749</v>
      </c>
      <c r="B1890" s="105" t="s">
        <v>14</v>
      </c>
      <c r="C1890" s="47">
        <v>7790250042051</v>
      </c>
      <c r="D1890" s="106">
        <v>4</v>
      </c>
      <c r="E1890" s="106" t="s">
        <v>2163</v>
      </c>
      <c r="F1890" s="46">
        <v>6954.3</v>
      </c>
      <c r="G1890" s="46">
        <v>6801.29</v>
      </c>
      <c r="H1890" s="16">
        <f>IFERROR(VLOOKUP(E1890,'Promociones Vigentes'!A:B,2,),"")</f>
        <v>9.5</v>
      </c>
      <c r="I1890" s="16">
        <f>IFERROR(VLOOKUP(E1890,'Promociones Vigentes'!A:C,3,),"")</f>
        <v>0</v>
      </c>
      <c r="J1890" s="20">
        <f t="shared" si="58"/>
        <v>6293.6414999999997</v>
      </c>
      <c r="K1890" s="20">
        <f t="shared" si="59"/>
        <v>6155.1674499999999</v>
      </c>
      <c r="L1890" s="16" t="str">
        <f>IFERROR(VLOOKUP(E1890,'Promociones Vigentes'!A:D,4,),"")</f>
        <v>06/03/2024-31/03/2024</v>
      </c>
    </row>
    <row r="1891" spans="1:12" x14ac:dyDescent="0.3">
      <c r="A1891" s="105" t="s">
        <v>749</v>
      </c>
      <c r="B1891" s="105" t="s">
        <v>14</v>
      </c>
      <c r="C1891" s="47">
        <v>7790250042068</v>
      </c>
      <c r="D1891" s="106">
        <v>4</v>
      </c>
      <c r="E1891" s="106" t="s">
        <v>2164</v>
      </c>
      <c r="F1891" s="46">
        <v>6954.3</v>
      </c>
      <c r="G1891" s="46">
        <v>6801.29</v>
      </c>
      <c r="H1891" s="16">
        <f>IFERROR(VLOOKUP(E1891,'Promociones Vigentes'!A:B,2,),"")</f>
        <v>9.5</v>
      </c>
      <c r="I1891" s="16">
        <f>IFERROR(VLOOKUP(E1891,'Promociones Vigentes'!A:C,3,),"")</f>
        <v>0</v>
      </c>
      <c r="J1891" s="20">
        <f t="shared" si="58"/>
        <v>6293.6414999999997</v>
      </c>
      <c r="K1891" s="20">
        <f t="shared" si="59"/>
        <v>6155.1674499999999</v>
      </c>
      <c r="L1891" s="16" t="str">
        <f>IFERROR(VLOOKUP(E1891,'Promociones Vigentes'!A:D,4,),"")</f>
        <v>06/03/2024-31/03/2024</v>
      </c>
    </row>
    <row r="1892" spans="1:12" x14ac:dyDescent="0.3">
      <c r="A1892" s="105" t="s">
        <v>749</v>
      </c>
      <c r="B1892" s="105" t="s">
        <v>14</v>
      </c>
      <c r="C1892" s="47">
        <v>7790250042075</v>
      </c>
      <c r="D1892" s="106">
        <v>4</v>
      </c>
      <c r="E1892" s="106" t="s">
        <v>2165</v>
      </c>
      <c r="F1892" s="46">
        <v>6954.3</v>
      </c>
      <c r="G1892" s="46">
        <v>6801.29</v>
      </c>
      <c r="H1892" s="16">
        <f>IFERROR(VLOOKUP(E1892,'Promociones Vigentes'!A:B,2,),"")</f>
        <v>9.5</v>
      </c>
      <c r="I1892" s="16">
        <f>IFERROR(VLOOKUP(E1892,'Promociones Vigentes'!A:C,3,),"")</f>
        <v>0</v>
      </c>
      <c r="J1892" s="20">
        <f t="shared" si="58"/>
        <v>6293.6414999999997</v>
      </c>
      <c r="K1892" s="20">
        <f t="shared" si="59"/>
        <v>6155.1674499999999</v>
      </c>
      <c r="L1892" s="16" t="str">
        <f>IFERROR(VLOOKUP(E1892,'Promociones Vigentes'!A:D,4,),"")</f>
        <v>06/03/2024-31/03/2024</v>
      </c>
    </row>
    <row r="1893" spans="1:12" x14ac:dyDescent="0.3">
      <c r="A1893" s="105" t="s">
        <v>749</v>
      </c>
      <c r="B1893" s="105" t="s">
        <v>14</v>
      </c>
      <c r="C1893" s="47">
        <v>7790250042082</v>
      </c>
      <c r="D1893" s="106">
        <v>4</v>
      </c>
      <c r="E1893" s="106" t="s">
        <v>2166</v>
      </c>
      <c r="F1893" s="46">
        <v>6954.3</v>
      </c>
      <c r="G1893" s="46">
        <v>6801.29</v>
      </c>
      <c r="H1893" s="16">
        <f>IFERROR(VLOOKUP(E1893,'Promociones Vigentes'!A:B,2,),"")</f>
        <v>9.5</v>
      </c>
      <c r="I1893" s="16">
        <f>IFERROR(VLOOKUP(E1893,'Promociones Vigentes'!A:C,3,),"")</f>
        <v>0</v>
      </c>
      <c r="J1893" s="20">
        <f t="shared" si="58"/>
        <v>6293.6414999999997</v>
      </c>
      <c r="K1893" s="20">
        <f t="shared" si="59"/>
        <v>6155.1674499999999</v>
      </c>
      <c r="L1893" s="16" t="str">
        <f>IFERROR(VLOOKUP(E1893,'Promociones Vigentes'!A:D,4,),"")</f>
        <v>06/03/2024-31/03/2024</v>
      </c>
    </row>
    <row r="1894" spans="1:12" x14ac:dyDescent="0.3">
      <c r="A1894" s="105" t="s">
        <v>749</v>
      </c>
      <c r="B1894" s="105" t="s">
        <v>14</v>
      </c>
      <c r="C1894" s="47">
        <v>7790250042792</v>
      </c>
      <c r="D1894" s="106">
        <v>4</v>
      </c>
      <c r="E1894" s="106" t="s">
        <v>2483</v>
      </c>
      <c r="F1894" s="46">
        <v>8210.69</v>
      </c>
      <c r="G1894" s="46">
        <v>8030.04</v>
      </c>
      <c r="H1894" s="16">
        <f>IFERROR(VLOOKUP(E1894,'Promociones Vigentes'!A:B,2,),"")</f>
        <v>6.5</v>
      </c>
      <c r="I1894" s="16">
        <f>IFERROR(VLOOKUP(E1894,'Promociones Vigentes'!A:C,3,),"")</f>
        <v>0</v>
      </c>
      <c r="J1894" s="20">
        <f t="shared" si="58"/>
        <v>7676.9951500000006</v>
      </c>
      <c r="K1894" s="20">
        <f t="shared" si="59"/>
        <v>7508.0874000000003</v>
      </c>
      <c r="L1894" s="16" t="str">
        <f>IFERROR(VLOOKUP(E1894,'Promociones Vigentes'!A:D,4,),"")</f>
        <v>06/03/2024-31/03/2024</v>
      </c>
    </row>
    <row r="1895" spans="1:12" x14ac:dyDescent="0.3">
      <c r="A1895" s="105" t="s">
        <v>749</v>
      </c>
      <c r="B1895" s="105" t="s">
        <v>14</v>
      </c>
      <c r="C1895" s="47">
        <v>7790250042822</v>
      </c>
      <c r="D1895" s="106">
        <v>4</v>
      </c>
      <c r="E1895" s="106" t="s">
        <v>2484</v>
      </c>
      <c r="F1895" s="46">
        <v>8210.69</v>
      </c>
      <c r="G1895" s="46">
        <v>8030.04</v>
      </c>
      <c r="H1895" s="16">
        <f>IFERROR(VLOOKUP(E1895,'Promociones Vigentes'!A:B,2,),"")</f>
        <v>6.5</v>
      </c>
      <c r="I1895" s="16">
        <f>IFERROR(VLOOKUP(E1895,'Promociones Vigentes'!A:C,3,),"")</f>
        <v>0</v>
      </c>
      <c r="J1895" s="20">
        <f t="shared" si="58"/>
        <v>7676.9951500000006</v>
      </c>
      <c r="K1895" s="20">
        <f t="shared" si="59"/>
        <v>7508.0874000000003</v>
      </c>
      <c r="L1895" s="16" t="str">
        <f>IFERROR(VLOOKUP(E1895,'Promociones Vigentes'!A:D,4,),"")</f>
        <v>06/03/2024-31/03/2024</v>
      </c>
    </row>
    <row r="1896" spans="1:12" x14ac:dyDescent="0.3">
      <c r="A1896" s="105" t="s">
        <v>749</v>
      </c>
      <c r="B1896" s="105" t="s">
        <v>14</v>
      </c>
      <c r="C1896" s="47">
        <v>7790250042860</v>
      </c>
      <c r="D1896" s="106">
        <v>4</v>
      </c>
      <c r="E1896" s="106" t="s">
        <v>2485</v>
      </c>
      <c r="F1896" s="46">
        <v>8210.69</v>
      </c>
      <c r="G1896" s="46">
        <v>8030.04</v>
      </c>
      <c r="H1896" s="16">
        <f>IFERROR(VLOOKUP(E1896,'Promociones Vigentes'!A:B,2,),"")</f>
        <v>6.5</v>
      </c>
      <c r="I1896" s="16">
        <f>IFERROR(VLOOKUP(E1896,'Promociones Vigentes'!A:C,3,),"")</f>
        <v>0</v>
      </c>
      <c r="J1896" s="20">
        <f t="shared" si="58"/>
        <v>7676.9951500000006</v>
      </c>
      <c r="K1896" s="20">
        <f t="shared" si="59"/>
        <v>7508.0874000000003</v>
      </c>
      <c r="L1896" s="16" t="str">
        <f>IFERROR(VLOOKUP(E1896,'Promociones Vigentes'!A:D,4,),"")</f>
        <v>06/03/2024-31/03/2024</v>
      </c>
    </row>
    <row r="1897" spans="1:12" x14ac:dyDescent="0.3">
      <c r="A1897" s="105" t="s">
        <v>749</v>
      </c>
      <c r="B1897" s="105" t="s">
        <v>14</v>
      </c>
      <c r="C1897" s="47">
        <v>7790250042891</v>
      </c>
      <c r="D1897" s="106">
        <v>4</v>
      </c>
      <c r="E1897" s="106" t="s">
        <v>2486</v>
      </c>
      <c r="F1897" s="46">
        <v>8210.69</v>
      </c>
      <c r="G1897" s="46">
        <v>8030.04</v>
      </c>
      <c r="H1897" s="16">
        <f>IFERROR(VLOOKUP(E1897,'Promociones Vigentes'!A:B,2,),"")</f>
        <v>6.5</v>
      </c>
      <c r="I1897" s="16">
        <f>IFERROR(VLOOKUP(E1897,'Promociones Vigentes'!A:C,3,),"")</f>
        <v>0</v>
      </c>
      <c r="J1897" s="20">
        <f t="shared" si="58"/>
        <v>7676.9951500000006</v>
      </c>
      <c r="K1897" s="20">
        <f t="shared" si="59"/>
        <v>7508.0874000000003</v>
      </c>
      <c r="L1897" s="16" t="str">
        <f>IFERROR(VLOOKUP(E1897,'Promociones Vigentes'!A:D,4,),"")</f>
        <v>06/03/2024-31/03/2024</v>
      </c>
    </row>
    <row r="1898" spans="1:12" x14ac:dyDescent="0.3">
      <c r="A1898" s="105" t="s">
        <v>749</v>
      </c>
      <c r="B1898" s="105" t="s">
        <v>14</v>
      </c>
      <c r="C1898" s="47">
        <v>7790250042914</v>
      </c>
      <c r="D1898" s="106">
        <v>3</v>
      </c>
      <c r="E1898" s="106" t="s">
        <v>2487</v>
      </c>
      <c r="F1898" s="46">
        <v>11711.62</v>
      </c>
      <c r="G1898" s="46">
        <v>11453.95</v>
      </c>
      <c r="H1898" s="16">
        <f>IFERROR(VLOOKUP(E1898,'Promociones Vigentes'!A:B,2,),"")</f>
        <v>10</v>
      </c>
      <c r="I1898" s="16">
        <f>IFERROR(VLOOKUP(E1898,'Promociones Vigentes'!A:C,3,),"")</f>
        <v>0</v>
      </c>
      <c r="J1898" s="20">
        <f t="shared" si="58"/>
        <v>10540.458000000001</v>
      </c>
      <c r="K1898" s="20">
        <f t="shared" si="59"/>
        <v>10308.555</v>
      </c>
      <c r="L1898" s="16" t="str">
        <f>IFERROR(VLOOKUP(E1898,'Promociones Vigentes'!A:D,4,),"")</f>
        <v>16/03/2024-23/03/2024</v>
      </c>
    </row>
    <row r="1899" spans="1:12" x14ac:dyDescent="0.3">
      <c r="A1899" s="105" t="s">
        <v>749</v>
      </c>
      <c r="B1899" s="105" t="s">
        <v>14</v>
      </c>
      <c r="C1899" s="47">
        <v>7790250042921</v>
      </c>
      <c r="D1899" s="106">
        <v>3</v>
      </c>
      <c r="E1899" s="106" t="s">
        <v>2488</v>
      </c>
      <c r="F1899" s="46">
        <v>11711.62</v>
      </c>
      <c r="G1899" s="46">
        <v>11453.95</v>
      </c>
      <c r="H1899" s="16">
        <f>IFERROR(VLOOKUP(E1899,'Promociones Vigentes'!A:B,2,),"")</f>
        <v>10</v>
      </c>
      <c r="I1899" s="16">
        <f>IFERROR(VLOOKUP(E1899,'Promociones Vigentes'!A:C,3,),"")</f>
        <v>0</v>
      </c>
      <c r="J1899" s="20">
        <f t="shared" si="58"/>
        <v>10540.458000000001</v>
      </c>
      <c r="K1899" s="20">
        <f t="shared" si="59"/>
        <v>10308.555</v>
      </c>
      <c r="L1899" s="16" t="str">
        <f>IFERROR(VLOOKUP(E1899,'Promociones Vigentes'!A:D,4,),"")</f>
        <v>16/03/2024-23/03/2024</v>
      </c>
    </row>
    <row r="1900" spans="1:12" x14ac:dyDescent="0.3">
      <c r="A1900" s="105" t="s">
        <v>749</v>
      </c>
      <c r="B1900" s="105" t="s">
        <v>14</v>
      </c>
      <c r="C1900" s="47">
        <v>7790250042938</v>
      </c>
      <c r="D1900" s="106">
        <v>3</v>
      </c>
      <c r="E1900" s="106" t="s">
        <v>2489</v>
      </c>
      <c r="F1900" s="46">
        <v>11711.62</v>
      </c>
      <c r="G1900" s="46">
        <v>11453.95</v>
      </c>
      <c r="H1900" s="16">
        <f>IFERROR(VLOOKUP(E1900,'Promociones Vigentes'!A:B,2,),"")</f>
        <v>10</v>
      </c>
      <c r="I1900" s="16">
        <f>IFERROR(VLOOKUP(E1900,'Promociones Vigentes'!A:C,3,),"")</f>
        <v>0</v>
      </c>
      <c r="J1900" s="20">
        <f t="shared" si="58"/>
        <v>10540.458000000001</v>
      </c>
      <c r="K1900" s="20">
        <f t="shared" si="59"/>
        <v>10308.555</v>
      </c>
      <c r="L1900" s="16" t="str">
        <f>IFERROR(VLOOKUP(E1900,'Promociones Vigentes'!A:D,4,),"")</f>
        <v>16/03/2024-23/03/2024</v>
      </c>
    </row>
    <row r="1901" spans="1:12" x14ac:dyDescent="0.3">
      <c r="A1901" s="105" t="s">
        <v>749</v>
      </c>
      <c r="B1901" s="105" t="s">
        <v>14</v>
      </c>
      <c r="C1901" s="47">
        <v>7790250044536</v>
      </c>
      <c r="D1901" s="106">
        <v>3</v>
      </c>
      <c r="E1901" s="106" t="s">
        <v>3021</v>
      </c>
      <c r="F1901" s="46">
        <v>13334.51</v>
      </c>
      <c r="G1901" s="46">
        <v>13039.5</v>
      </c>
      <c r="H1901" s="16">
        <f>IFERROR(VLOOKUP(E1901,'Promociones Vigentes'!A:B,2,),"")</f>
        <v>37.5</v>
      </c>
      <c r="I1901" s="16">
        <f>IFERROR(VLOOKUP(E1901,'Promociones Vigentes'!A:C,3,),"")</f>
        <v>0</v>
      </c>
      <c r="J1901" s="20">
        <f t="shared" si="58"/>
        <v>8334.0687500000004</v>
      </c>
      <c r="K1901" s="20">
        <f t="shared" si="59"/>
        <v>8149.6875</v>
      </c>
      <c r="L1901" s="16" t="str">
        <f>IFERROR(VLOOKUP(E1901,'Promociones Vigentes'!A:D,4,),"")</f>
        <v>06/03/2024-31/03/2024</v>
      </c>
    </row>
    <row r="1902" spans="1:12" x14ac:dyDescent="0.3">
      <c r="A1902" s="105" t="s">
        <v>749</v>
      </c>
      <c r="B1902" s="105" t="s">
        <v>14</v>
      </c>
      <c r="C1902" s="47">
        <v>7790250044574</v>
      </c>
      <c r="D1902" s="106">
        <v>4</v>
      </c>
      <c r="E1902" s="106" t="s">
        <v>3022</v>
      </c>
      <c r="F1902" s="46">
        <v>8073.63</v>
      </c>
      <c r="G1902" s="46">
        <v>7895</v>
      </c>
      <c r="H1902" s="16">
        <f>IFERROR(VLOOKUP(E1902,'Promociones Vigentes'!A:B,2,),"")</f>
        <v>30</v>
      </c>
      <c r="I1902" s="16">
        <f>IFERROR(VLOOKUP(E1902,'Promociones Vigentes'!A:C,3,),"")</f>
        <v>0</v>
      </c>
      <c r="J1902" s="20">
        <f t="shared" si="58"/>
        <v>5651.5410000000002</v>
      </c>
      <c r="K1902" s="20">
        <f t="shared" si="59"/>
        <v>5526.5</v>
      </c>
      <c r="L1902" s="16" t="str">
        <f>IFERROR(VLOOKUP(E1902,'Promociones Vigentes'!A:D,4,),"")</f>
        <v>06/03/2024-31/03/2024</v>
      </c>
    </row>
    <row r="1903" spans="1:12" x14ac:dyDescent="0.3">
      <c r="A1903" s="105" t="s">
        <v>749</v>
      </c>
      <c r="B1903" s="105" t="s">
        <v>14</v>
      </c>
      <c r="C1903" s="47">
        <v>7790250047148</v>
      </c>
      <c r="D1903" s="106">
        <v>6</v>
      </c>
      <c r="E1903" s="106" t="s">
        <v>1354</v>
      </c>
      <c r="F1903" s="46">
        <v>4568.6400000000003</v>
      </c>
      <c r="G1903" s="46">
        <v>4468.12</v>
      </c>
      <c r="H1903" s="16" t="str">
        <f>IFERROR(VLOOKUP(E1903,'Promociones Vigentes'!A:B,2,),"")</f>
        <v/>
      </c>
      <c r="I1903" s="16" t="str">
        <f>IFERROR(VLOOKUP(E1903,'Promociones Vigentes'!A:C,3,),"")</f>
        <v/>
      </c>
      <c r="J1903" s="20">
        <f t="shared" si="58"/>
        <v>4568.6400000000003</v>
      </c>
      <c r="K1903" s="20">
        <f t="shared" si="59"/>
        <v>4468.12</v>
      </c>
      <c r="L1903" s="16" t="str">
        <f>IFERROR(VLOOKUP(E1903,'Promociones Vigentes'!A:D,4,),"")</f>
        <v/>
      </c>
    </row>
    <row r="1904" spans="1:12" x14ac:dyDescent="0.3">
      <c r="A1904" s="105" t="s">
        <v>749</v>
      </c>
      <c r="B1904" s="105" t="s">
        <v>14</v>
      </c>
      <c r="C1904" s="47">
        <v>7790250047360</v>
      </c>
      <c r="D1904" s="106">
        <v>4</v>
      </c>
      <c r="E1904" s="106" t="s">
        <v>3193</v>
      </c>
      <c r="F1904" s="46">
        <v>9448.6200000000008</v>
      </c>
      <c r="G1904" s="46">
        <v>9239.58</v>
      </c>
      <c r="H1904" s="16">
        <f>IFERROR(VLOOKUP(E1904,'Promociones Vigentes'!A:B,2,),"")</f>
        <v>25</v>
      </c>
      <c r="I1904" s="16">
        <f>IFERROR(VLOOKUP(E1904,'Promociones Vigentes'!A:C,3,),"")</f>
        <v>0</v>
      </c>
      <c r="J1904" s="20">
        <f t="shared" si="58"/>
        <v>7086.4650000000001</v>
      </c>
      <c r="K1904" s="20">
        <f t="shared" si="59"/>
        <v>6929.6849999999995</v>
      </c>
      <c r="L1904" s="16" t="str">
        <f>IFERROR(VLOOKUP(E1904,'Promociones Vigentes'!A:D,4,),"")</f>
        <v>06/03/2024-31/03/2024</v>
      </c>
    </row>
    <row r="1905" spans="1:12" x14ac:dyDescent="0.3">
      <c r="A1905" s="105" t="s">
        <v>749</v>
      </c>
      <c r="B1905" s="105" t="s">
        <v>14</v>
      </c>
      <c r="C1905" s="47">
        <v>7790250047377</v>
      </c>
      <c r="D1905" s="106">
        <v>4</v>
      </c>
      <c r="E1905" s="106" t="s">
        <v>3194</v>
      </c>
      <c r="F1905" s="46">
        <v>9448.6200000000008</v>
      </c>
      <c r="G1905" s="46">
        <v>9239.58</v>
      </c>
      <c r="H1905" s="16">
        <f>IFERROR(VLOOKUP(E1905,'Promociones Vigentes'!A:B,2,),"")</f>
        <v>25</v>
      </c>
      <c r="I1905" s="16">
        <f>IFERROR(VLOOKUP(E1905,'Promociones Vigentes'!A:C,3,),"")</f>
        <v>0</v>
      </c>
      <c r="J1905" s="20">
        <f t="shared" si="58"/>
        <v>7086.4650000000001</v>
      </c>
      <c r="K1905" s="20">
        <f t="shared" si="59"/>
        <v>6929.6849999999995</v>
      </c>
      <c r="L1905" s="16" t="str">
        <f>IFERROR(VLOOKUP(E1905,'Promociones Vigentes'!A:D,4,),"")</f>
        <v>06/03/2024-31/03/2024</v>
      </c>
    </row>
    <row r="1906" spans="1:12" x14ac:dyDescent="0.3">
      <c r="A1906" s="105" t="s">
        <v>749</v>
      </c>
      <c r="B1906" s="105" t="s">
        <v>14</v>
      </c>
      <c r="C1906" s="47">
        <v>7502247331549</v>
      </c>
      <c r="D1906" s="106">
        <v>10</v>
      </c>
      <c r="E1906" s="106" t="s">
        <v>356</v>
      </c>
      <c r="F1906" s="46">
        <v>5026.75</v>
      </c>
      <c r="G1906" s="46">
        <v>4916.16</v>
      </c>
      <c r="H1906" s="16" t="str">
        <f>IFERROR(VLOOKUP(E1906,'Promociones Vigentes'!A:B,2,),"")</f>
        <v/>
      </c>
      <c r="I1906" s="16" t="str">
        <f>IFERROR(VLOOKUP(E1906,'Promociones Vigentes'!A:C,3,),"")</f>
        <v/>
      </c>
      <c r="J1906" s="20">
        <f t="shared" si="58"/>
        <v>5026.75</v>
      </c>
      <c r="K1906" s="20">
        <f t="shared" si="59"/>
        <v>4916.16</v>
      </c>
      <c r="L1906" s="16" t="str">
        <f>IFERROR(VLOOKUP(E1906,'Promociones Vigentes'!A:D,4,),"")</f>
        <v/>
      </c>
    </row>
    <row r="1907" spans="1:12" x14ac:dyDescent="0.3">
      <c r="A1907" s="105" t="s">
        <v>749</v>
      </c>
      <c r="B1907" s="105" t="s">
        <v>294</v>
      </c>
      <c r="C1907" s="47">
        <v>37000765134</v>
      </c>
      <c r="D1907" s="106">
        <v>6</v>
      </c>
      <c r="E1907" s="106" t="s">
        <v>1198</v>
      </c>
      <c r="F1907" s="46">
        <v>2088.35</v>
      </c>
      <c r="G1907" s="46">
        <v>2041.89</v>
      </c>
      <c r="H1907" s="16" t="str">
        <f>IFERROR(VLOOKUP(E1907,'Promociones Vigentes'!A:B,2,),"")</f>
        <v/>
      </c>
      <c r="I1907" s="16" t="str">
        <f>IFERROR(VLOOKUP(E1907,'Promociones Vigentes'!A:C,3,),"")</f>
        <v/>
      </c>
      <c r="J1907" s="20">
        <f t="shared" si="58"/>
        <v>2088.35</v>
      </c>
      <c r="K1907" s="20">
        <f t="shared" si="59"/>
        <v>2041.89</v>
      </c>
      <c r="L1907" s="16" t="str">
        <f>IFERROR(VLOOKUP(E1907,'Promociones Vigentes'!A:D,4,),"")</f>
        <v/>
      </c>
    </row>
    <row r="1908" spans="1:12" x14ac:dyDescent="0.3">
      <c r="A1908" s="105" t="s">
        <v>749</v>
      </c>
      <c r="B1908" s="105" t="s">
        <v>294</v>
      </c>
      <c r="C1908" s="47">
        <v>37000764540</v>
      </c>
      <c r="D1908" s="106">
        <v>6</v>
      </c>
      <c r="E1908" s="106" t="s">
        <v>1355</v>
      </c>
      <c r="F1908" s="46">
        <v>2088.35</v>
      </c>
      <c r="G1908" s="46">
        <v>2041.89</v>
      </c>
      <c r="H1908" s="16" t="str">
        <f>IFERROR(VLOOKUP(E1908,'Promociones Vigentes'!A:B,2,),"")</f>
        <v/>
      </c>
      <c r="I1908" s="16" t="str">
        <f>IFERROR(VLOOKUP(E1908,'Promociones Vigentes'!A:C,3,),"")</f>
        <v/>
      </c>
      <c r="J1908" s="20">
        <f t="shared" si="58"/>
        <v>2088.35</v>
      </c>
      <c r="K1908" s="20">
        <f t="shared" si="59"/>
        <v>2041.89</v>
      </c>
      <c r="L1908" s="16" t="str">
        <f>IFERROR(VLOOKUP(E1908,'Promociones Vigentes'!A:D,4,),"")</f>
        <v/>
      </c>
    </row>
    <row r="1909" spans="1:12" x14ac:dyDescent="0.3">
      <c r="A1909" s="105" t="s">
        <v>749</v>
      </c>
      <c r="B1909" s="105" t="s">
        <v>5</v>
      </c>
      <c r="C1909" s="47">
        <v>7500435157513</v>
      </c>
      <c r="D1909" s="106">
        <v>8</v>
      </c>
      <c r="E1909" s="106" t="s">
        <v>2498</v>
      </c>
      <c r="F1909" s="46">
        <v>11608.45</v>
      </c>
      <c r="G1909" s="46">
        <v>11608.45</v>
      </c>
      <c r="H1909" s="16" t="str">
        <f>IFERROR(VLOOKUP(E1909,'Promociones Vigentes'!A:B,2,),"")</f>
        <v/>
      </c>
      <c r="I1909" s="16" t="str">
        <f>IFERROR(VLOOKUP(E1909,'Promociones Vigentes'!A:C,3,),"")</f>
        <v/>
      </c>
      <c r="J1909" s="20">
        <f t="shared" si="58"/>
        <v>11608.45</v>
      </c>
      <c r="K1909" s="20">
        <f t="shared" si="59"/>
        <v>11608.45</v>
      </c>
      <c r="L1909" s="16" t="str">
        <f>IFERROR(VLOOKUP(E1909,'Promociones Vigentes'!A:D,4,),"")</f>
        <v/>
      </c>
    </row>
    <row r="1910" spans="1:12" x14ac:dyDescent="0.3">
      <c r="A1910" s="105" t="s">
        <v>749</v>
      </c>
      <c r="B1910" s="105" t="s">
        <v>5</v>
      </c>
      <c r="C1910" s="47">
        <v>7500435157520</v>
      </c>
      <c r="D1910" s="106">
        <v>8</v>
      </c>
      <c r="E1910" s="106" t="s">
        <v>2638</v>
      </c>
      <c r="F1910" s="46">
        <v>11608.45</v>
      </c>
      <c r="G1910" s="46">
        <v>11608.45</v>
      </c>
      <c r="H1910" s="16" t="str">
        <f>IFERROR(VLOOKUP(E1910,'Promociones Vigentes'!A:B,2,),"")</f>
        <v/>
      </c>
      <c r="I1910" s="16" t="str">
        <f>IFERROR(VLOOKUP(E1910,'Promociones Vigentes'!A:C,3,),"")</f>
        <v/>
      </c>
      <c r="J1910" s="20">
        <f t="shared" si="58"/>
        <v>11608.45</v>
      </c>
      <c r="K1910" s="20">
        <f t="shared" si="59"/>
        <v>11608.45</v>
      </c>
      <c r="L1910" s="16" t="str">
        <f>IFERROR(VLOOKUP(E1910,'Promociones Vigentes'!A:D,4,),"")</f>
        <v/>
      </c>
    </row>
    <row r="1911" spans="1:12" x14ac:dyDescent="0.3">
      <c r="A1911" s="105" t="s">
        <v>749</v>
      </c>
      <c r="B1911" s="105" t="s">
        <v>5</v>
      </c>
      <c r="C1911" s="47">
        <v>7500435157537</v>
      </c>
      <c r="D1911" s="106">
        <v>8</v>
      </c>
      <c r="E1911" s="106" t="s">
        <v>2639</v>
      </c>
      <c r="F1911" s="46">
        <v>11608.45</v>
      </c>
      <c r="G1911" s="46">
        <v>11608.45</v>
      </c>
      <c r="H1911" s="16" t="str">
        <f>IFERROR(VLOOKUP(E1911,'Promociones Vigentes'!A:B,2,),"")</f>
        <v/>
      </c>
      <c r="I1911" s="16" t="str">
        <f>IFERROR(VLOOKUP(E1911,'Promociones Vigentes'!A:C,3,),"")</f>
        <v/>
      </c>
      <c r="J1911" s="20">
        <f t="shared" si="58"/>
        <v>11608.45</v>
      </c>
      <c r="K1911" s="20">
        <f t="shared" si="59"/>
        <v>11608.45</v>
      </c>
      <c r="L1911" s="16" t="str">
        <f>IFERROR(VLOOKUP(E1911,'Promociones Vigentes'!A:D,4,),"")</f>
        <v/>
      </c>
    </row>
    <row r="1912" spans="1:12" x14ac:dyDescent="0.3">
      <c r="A1912" s="105" t="s">
        <v>749</v>
      </c>
      <c r="B1912" s="105" t="s">
        <v>5</v>
      </c>
      <c r="C1912" s="47">
        <v>7500435189552</v>
      </c>
      <c r="D1912" s="106">
        <v>4</v>
      </c>
      <c r="E1912" s="106" t="s">
        <v>1620</v>
      </c>
      <c r="F1912" s="46">
        <v>18657.25</v>
      </c>
      <c r="G1912" s="46">
        <v>18251.22</v>
      </c>
      <c r="H1912" s="16" t="str">
        <f>IFERROR(VLOOKUP(E1912,'Promociones Vigentes'!A:B,2,),"")</f>
        <v/>
      </c>
      <c r="I1912" s="16" t="str">
        <f>IFERROR(VLOOKUP(E1912,'Promociones Vigentes'!A:C,3,),"")</f>
        <v/>
      </c>
      <c r="J1912" s="20">
        <f t="shared" si="58"/>
        <v>18657.25</v>
      </c>
      <c r="K1912" s="20">
        <f t="shared" si="59"/>
        <v>18251.22</v>
      </c>
      <c r="L1912" s="16" t="str">
        <f>IFERROR(VLOOKUP(E1912,'Promociones Vigentes'!A:D,4,),"")</f>
        <v/>
      </c>
    </row>
    <row r="1913" spans="1:12" x14ac:dyDescent="0.3">
      <c r="A1913" s="105" t="s">
        <v>749</v>
      </c>
      <c r="B1913" s="105" t="s">
        <v>5</v>
      </c>
      <c r="C1913" s="47">
        <v>7500435189576</v>
      </c>
      <c r="D1913" s="106">
        <v>4</v>
      </c>
      <c r="E1913" s="106" t="s">
        <v>1621</v>
      </c>
      <c r="F1913" s="46">
        <v>18657.25</v>
      </c>
      <c r="G1913" s="46">
        <v>18251.22</v>
      </c>
      <c r="H1913" s="16" t="str">
        <f>IFERROR(VLOOKUP(E1913,'Promociones Vigentes'!A:B,2,),"")</f>
        <v/>
      </c>
      <c r="I1913" s="16" t="str">
        <f>IFERROR(VLOOKUP(E1913,'Promociones Vigentes'!A:C,3,),"")</f>
        <v/>
      </c>
      <c r="J1913" s="20">
        <f t="shared" si="58"/>
        <v>18657.25</v>
      </c>
      <c r="K1913" s="20">
        <f t="shared" si="59"/>
        <v>18251.22</v>
      </c>
      <c r="L1913" s="16" t="str">
        <f>IFERROR(VLOOKUP(E1913,'Promociones Vigentes'!A:D,4,),"")</f>
        <v/>
      </c>
    </row>
    <row r="1914" spans="1:12" x14ac:dyDescent="0.3">
      <c r="A1914" s="105" t="s">
        <v>749</v>
      </c>
      <c r="B1914" s="105" t="s">
        <v>5</v>
      </c>
      <c r="C1914" s="47">
        <v>7500435189583</v>
      </c>
      <c r="D1914" s="106">
        <v>6</v>
      </c>
      <c r="E1914" s="106" t="s">
        <v>2097</v>
      </c>
      <c r="F1914" s="46">
        <v>18451.939999999999</v>
      </c>
      <c r="G1914" s="46">
        <v>18451.939999999999</v>
      </c>
      <c r="H1914" s="16" t="str">
        <f>IFERROR(VLOOKUP(E1914,'Promociones Vigentes'!A:B,2,),"")</f>
        <v/>
      </c>
      <c r="I1914" s="16" t="str">
        <f>IFERROR(VLOOKUP(E1914,'Promociones Vigentes'!A:C,3,),"")</f>
        <v/>
      </c>
      <c r="J1914" s="20">
        <f t="shared" si="58"/>
        <v>18451.939999999999</v>
      </c>
      <c r="K1914" s="20">
        <f t="shared" si="59"/>
        <v>18451.939999999999</v>
      </c>
      <c r="L1914" s="16" t="str">
        <f>IFERROR(VLOOKUP(E1914,'Promociones Vigentes'!A:D,4,),"")</f>
        <v/>
      </c>
    </row>
    <row r="1915" spans="1:12" x14ac:dyDescent="0.3">
      <c r="A1915" s="105" t="s">
        <v>749</v>
      </c>
      <c r="B1915" s="105" t="s">
        <v>5</v>
      </c>
      <c r="C1915" s="47">
        <v>7500435189613</v>
      </c>
      <c r="D1915" s="106">
        <v>4</v>
      </c>
      <c r="E1915" s="106" t="s">
        <v>1915</v>
      </c>
      <c r="F1915" s="46">
        <v>18487.84</v>
      </c>
      <c r="G1915" s="46">
        <v>18085.490000000002</v>
      </c>
      <c r="H1915" s="16" t="str">
        <f>IFERROR(VLOOKUP(E1915,'Promociones Vigentes'!A:B,2,),"")</f>
        <v/>
      </c>
      <c r="I1915" s="16" t="str">
        <f>IFERROR(VLOOKUP(E1915,'Promociones Vigentes'!A:C,3,),"")</f>
        <v/>
      </c>
      <c r="J1915" s="20">
        <f t="shared" si="58"/>
        <v>18487.84</v>
      </c>
      <c r="K1915" s="20">
        <f t="shared" si="59"/>
        <v>18085.490000000002</v>
      </c>
      <c r="L1915" s="16" t="str">
        <f>IFERROR(VLOOKUP(E1915,'Promociones Vigentes'!A:D,4,),"")</f>
        <v/>
      </c>
    </row>
    <row r="1916" spans="1:12" x14ac:dyDescent="0.3">
      <c r="A1916" s="105" t="s">
        <v>749</v>
      </c>
      <c r="B1916" s="105" t="s">
        <v>5</v>
      </c>
      <c r="C1916" s="47">
        <v>7500435189620</v>
      </c>
      <c r="D1916" s="106">
        <v>4</v>
      </c>
      <c r="E1916" s="106" t="s">
        <v>1622</v>
      </c>
      <c r="F1916" s="46">
        <v>18487.84</v>
      </c>
      <c r="G1916" s="46">
        <v>18085.490000000002</v>
      </c>
      <c r="H1916" s="16" t="str">
        <f>IFERROR(VLOOKUP(E1916,'Promociones Vigentes'!A:B,2,),"")</f>
        <v/>
      </c>
      <c r="I1916" s="16" t="str">
        <f>IFERROR(VLOOKUP(E1916,'Promociones Vigentes'!A:C,3,),"")</f>
        <v/>
      </c>
      <c r="J1916" s="20">
        <f t="shared" si="58"/>
        <v>18487.84</v>
      </c>
      <c r="K1916" s="20">
        <f t="shared" si="59"/>
        <v>18085.490000000002</v>
      </c>
      <c r="L1916" s="16" t="str">
        <f>IFERROR(VLOOKUP(E1916,'Promociones Vigentes'!A:D,4,),"")</f>
        <v/>
      </c>
    </row>
    <row r="1917" spans="1:12" x14ac:dyDescent="0.3">
      <c r="A1917" s="105" t="s">
        <v>749</v>
      </c>
      <c r="B1917" s="105" t="s">
        <v>5</v>
      </c>
      <c r="C1917" s="47">
        <v>7500435189644</v>
      </c>
      <c r="D1917" s="106">
        <v>2</v>
      </c>
      <c r="E1917" s="106" t="s">
        <v>2408</v>
      </c>
      <c r="F1917" s="46">
        <v>37238.959999999999</v>
      </c>
      <c r="G1917" s="46">
        <v>36428.519999999997</v>
      </c>
      <c r="H1917" s="16" t="str">
        <f>IFERROR(VLOOKUP(E1917,'Promociones Vigentes'!A:B,2,),"")</f>
        <v/>
      </c>
      <c r="I1917" s="16" t="str">
        <f>IFERROR(VLOOKUP(E1917,'Promociones Vigentes'!A:C,3,),"")</f>
        <v/>
      </c>
      <c r="J1917" s="20">
        <f t="shared" si="58"/>
        <v>37238.959999999999</v>
      </c>
      <c r="K1917" s="20">
        <f t="shared" si="59"/>
        <v>36428.519999999997</v>
      </c>
      <c r="L1917" s="16" t="str">
        <f>IFERROR(VLOOKUP(E1917,'Promociones Vigentes'!A:D,4,),"")</f>
        <v/>
      </c>
    </row>
    <row r="1918" spans="1:12" x14ac:dyDescent="0.3">
      <c r="A1918" s="105" t="s">
        <v>749</v>
      </c>
      <c r="B1918" s="105" t="s">
        <v>5</v>
      </c>
      <c r="C1918" s="47">
        <v>7500435189651</v>
      </c>
      <c r="D1918" s="106">
        <v>2</v>
      </c>
      <c r="E1918" s="106" t="s">
        <v>2415</v>
      </c>
      <c r="F1918" s="46">
        <v>37238.959999999999</v>
      </c>
      <c r="G1918" s="46">
        <v>36428.519999999997</v>
      </c>
      <c r="H1918" s="16" t="str">
        <f>IFERROR(VLOOKUP(E1918,'Promociones Vigentes'!A:B,2,),"")</f>
        <v/>
      </c>
      <c r="I1918" s="16" t="str">
        <f>IFERROR(VLOOKUP(E1918,'Promociones Vigentes'!A:C,3,),"")</f>
        <v/>
      </c>
      <c r="J1918" s="20">
        <f t="shared" si="58"/>
        <v>37238.959999999999</v>
      </c>
      <c r="K1918" s="20">
        <f t="shared" si="59"/>
        <v>36428.519999999997</v>
      </c>
      <c r="L1918" s="16" t="str">
        <f>IFERROR(VLOOKUP(E1918,'Promociones Vigentes'!A:D,4,),"")</f>
        <v/>
      </c>
    </row>
    <row r="1919" spans="1:12" x14ac:dyDescent="0.3">
      <c r="A1919" s="105" t="s">
        <v>749</v>
      </c>
      <c r="B1919" s="105" t="s">
        <v>5</v>
      </c>
      <c r="C1919" s="47">
        <v>7500435205757</v>
      </c>
      <c r="D1919" s="106">
        <v>4</v>
      </c>
      <c r="E1919" s="106" t="s">
        <v>2237</v>
      </c>
      <c r="F1919" s="46">
        <v>13017.81</v>
      </c>
      <c r="G1919" s="46">
        <v>12734.51</v>
      </c>
      <c r="H1919" s="16" t="str">
        <f>IFERROR(VLOOKUP(E1919,'Promociones Vigentes'!A:B,2,),"")</f>
        <v/>
      </c>
      <c r="I1919" s="16" t="str">
        <f>IFERROR(VLOOKUP(E1919,'Promociones Vigentes'!A:C,3,),"")</f>
        <v/>
      </c>
      <c r="J1919" s="20">
        <f t="shared" si="58"/>
        <v>13017.81</v>
      </c>
      <c r="K1919" s="20">
        <f t="shared" si="59"/>
        <v>12734.51</v>
      </c>
      <c r="L1919" s="16" t="str">
        <f>IFERROR(VLOOKUP(E1919,'Promociones Vigentes'!A:D,4,),"")</f>
        <v/>
      </c>
    </row>
    <row r="1920" spans="1:12" x14ac:dyDescent="0.3">
      <c r="A1920" s="105" t="s">
        <v>749</v>
      </c>
      <c r="B1920" s="105" t="s">
        <v>5</v>
      </c>
      <c r="C1920" s="47">
        <v>7500435207485</v>
      </c>
      <c r="D1920" s="106">
        <v>2</v>
      </c>
      <c r="E1920" s="106" t="s">
        <v>1623</v>
      </c>
      <c r="F1920" s="46">
        <v>37238.959999999999</v>
      </c>
      <c r="G1920" s="46">
        <v>36428.519999999997</v>
      </c>
      <c r="H1920" s="16" t="str">
        <f>IFERROR(VLOOKUP(E1920,'Promociones Vigentes'!A:B,2,),"")</f>
        <v/>
      </c>
      <c r="I1920" s="16" t="str">
        <f>IFERROR(VLOOKUP(E1920,'Promociones Vigentes'!A:C,3,),"")</f>
        <v/>
      </c>
      <c r="J1920" s="20">
        <f t="shared" si="58"/>
        <v>37238.959999999999</v>
      </c>
      <c r="K1920" s="20">
        <f t="shared" si="59"/>
        <v>36428.519999999997</v>
      </c>
      <c r="L1920" s="16" t="str">
        <f>IFERROR(VLOOKUP(E1920,'Promociones Vigentes'!A:D,4,),"")</f>
        <v/>
      </c>
    </row>
    <row r="1921" spans="1:12" x14ac:dyDescent="0.3">
      <c r="A1921" s="105" t="s">
        <v>749</v>
      </c>
      <c r="B1921" s="105" t="s">
        <v>5</v>
      </c>
      <c r="C1921" s="47">
        <v>7500435207492</v>
      </c>
      <c r="D1921" s="106">
        <v>2</v>
      </c>
      <c r="E1921" s="106" t="s">
        <v>1624</v>
      </c>
      <c r="F1921" s="46">
        <v>37238.959999999999</v>
      </c>
      <c r="G1921" s="46">
        <v>36428.519999999997</v>
      </c>
      <c r="H1921" s="16" t="str">
        <f>IFERROR(VLOOKUP(E1921,'Promociones Vigentes'!A:B,2,),"")</f>
        <v/>
      </c>
      <c r="I1921" s="16" t="str">
        <f>IFERROR(VLOOKUP(E1921,'Promociones Vigentes'!A:C,3,),"")</f>
        <v/>
      </c>
      <c r="J1921" s="20">
        <f t="shared" si="58"/>
        <v>37238.959999999999</v>
      </c>
      <c r="K1921" s="20">
        <f t="shared" si="59"/>
        <v>36428.519999999997</v>
      </c>
      <c r="L1921" s="16" t="str">
        <f>IFERROR(VLOOKUP(E1921,'Promociones Vigentes'!A:D,4,),"")</f>
        <v/>
      </c>
    </row>
    <row r="1922" spans="1:12" x14ac:dyDescent="0.3">
      <c r="A1922" s="105" t="s">
        <v>749</v>
      </c>
      <c r="B1922" s="105" t="s">
        <v>5</v>
      </c>
      <c r="C1922" s="47">
        <v>7500435207508</v>
      </c>
      <c r="D1922" s="106">
        <v>2</v>
      </c>
      <c r="E1922" s="106" t="s">
        <v>1625</v>
      </c>
      <c r="F1922" s="46">
        <v>37238.959999999999</v>
      </c>
      <c r="G1922" s="46">
        <v>36428.519999999997</v>
      </c>
      <c r="H1922" s="16" t="str">
        <f>IFERROR(VLOOKUP(E1922,'Promociones Vigentes'!A:B,2,),"")</f>
        <v/>
      </c>
      <c r="I1922" s="16" t="str">
        <f>IFERROR(VLOOKUP(E1922,'Promociones Vigentes'!A:C,3,),"")</f>
        <v/>
      </c>
      <c r="J1922" s="20">
        <f t="shared" ref="J1922:J1985" si="60">IF(F1922="","",IF(H1922="",F1922,F1922-(F1922*H1922/100)))</f>
        <v>37238.959999999999</v>
      </c>
      <c r="K1922" s="20">
        <f t="shared" ref="K1922:K1985" si="61">IF(G1922="","",IF(H1922="",G1922,G1922-(G1922*H1922/100)))</f>
        <v>36428.519999999997</v>
      </c>
      <c r="L1922" s="16" t="str">
        <f>IFERROR(VLOOKUP(E1922,'Promociones Vigentes'!A:D,4,),"")</f>
        <v/>
      </c>
    </row>
    <row r="1923" spans="1:12" x14ac:dyDescent="0.3">
      <c r="A1923" s="105" t="s">
        <v>749</v>
      </c>
      <c r="B1923" s="105" t="s">
        <v>5</v>
      </c>
      <c r="C1923" s="47">
        <v>7500435207515</v>
      </c>
      <c r="D1923" s="106">
        <v>4</v>
      </c>
      <c r="E1923" s="106" t="s">
        <v>1626</v>
      </c>
      <c r="F1923" s="46">
        <v>18657.25</v>
      </c>
      <c r="G1923" s="46">
        <v>18251.22</v>
      </c>
      <c r="H1923" s="16" t="str">
        <f>IFERROR(VLOOKUP(E1923,'Promociones Vigentes'!A:B,2,),"")</f>
        <v/>
      </c>
      <c r="I1923" s="16" t="str">
        <f>IFERROR(VLOOKUP(E1923,'Promociones Vigentes'!A:C,3,),"")</f>
        <v/>
      </c>
      <c r="J1923" s="20">
        <f t="shared" si="60"/>
        <v>18657.25</v>
      </c>
      <c r="K1923" s="20">
        <f t="shared" si="61"/>
        <v>18251.22</v>
      </c>
      <c r="L1923" s="16" t="str">
        <f>IFERROR(VLOOKUP(E1923,'Promociones Vigentes'!A:D,4,),"")</f>
        <v/>
      </c>
    </row>
    <row r="1924" spans="1:12" x14ac:dyDescent="0.3">
      <c r="A1924" s="105" t="s">
        <v>749</v>
      </c>
      <c r="B1924" s="105" t="s">
        <v>5</v>
      </c>
      <c r="C1924" s="47">
        <v>7500435207522</v>
      </c>
      <c r="D1924" s="106">
        <v>4</v>
      </c>
      <c r="E1924" s="106" t="s">
        <v>1627</v>
      </c>
      <c r="F1924" s="46">
        <v>18657.25</v>
      </c>
      <c r="G1924" s="46">
        <v>18251.22</v>
      </c>
      <c r="H1924" s="16" t="str">
        <f>IFERROR(VLOOKUP(E1924,'Promociones Vigentes'!A:B,2,),"")</f>
        <v/>
      </c>
      <c r="I1924" s="16" t="str">
        <f>IFERROR(VLOOKUP(E1924,'Promociones Vigentes'!A:C,3,),"")</f>
        <v/>
      </c>
      <c r="J1924" s="20">
        <f t="shared" si="60"/>
        <v>18657.25</v>
      </c>
      <c r="K1924" s="20">
        <f t="shared" si="61"/>
        <v>18251.22</v>
      </c>
      <c r="L1924" s="16" t="str">
        <f>IFERROR(VLOOKUP(E1924,'Promociones Vigentes'!A:D,4,),"")</f>
        <v/>
      </c>
    </row>
    <row r="1925" spans="1:12" x14ac:dyDescent="0.3">
      <c r="A1925" s="105" t="s">
        <v>749</v>
      </c>
      <c r="B1925" s="105" t="s">
        <v>5</v>
      </c>
      <c r="C1925" s="47">
        <v>7500435207539</v>
      </c>
      <c r="D1925" s="106">
        <v>6</v>
      </c>
      <c r="E1925" s="106" t="s">
        <v>1628</v>
      </c>
      <c r="F1925" s="46">
        <v>18451.939999999999</v>
      </c>
      <c r="G1925" s="46">
        <v>18451.939999999999</v>
      </c>
      <c r="H1925" s="16" t="str">
        <f>IFERROR(VLOOKUP(E1925,'Promociones Vigentes'!A:B,2,),"")</f>
        <v/>
      </c>
      <c r="I1925" s="16" t="str">
        <f>IFERROR(VLOOKUP(E1925,'Promociones Vigentes'!A:C,3,),"")</f>
        <v/>
      </c>
      <c r="J1925" s="20">
        <f t="shared" si="60"/>
        <v>18451.939999999999</v>
      </c>
      <c r="K1925" s="20">
        <f t="shared" si="61"/>
        <v>18451.939999999999</v>
      </c>
      <c r="L1925" s="16" t="str">
        <f>IFERROR(VLOOKUP(E1925,'Promociones Vigentes'!A:D,4,),"")</f>
        <v/>
      </c>
    </row>
    <row r="1926" spans="1:12" x14ac:dyDescent="0.3">
      <c r="A1926" s="105" t="s">
        <v>749</v>
      </c>
      <c r="B1926" s="105" t="s">
        <v>5</v>
      </c>
      <c r="C1926" s="47">
        <v>7500435207546</v>
      </c>
      <c r="D1926" s="106">
        <v>8</v>
      </c>
      <c r="E1926" s="106" t="s">
        <v>1629</v>
      </c>
      <c r="F1926" s="46">
        <v>18452.009999999998</v>
      </c>
      <c r="G1926" s="46">
        <v>18452.009999999998</v>
      </c>
      <c r="H1926" s="16" t="str">
        <f>IFERROR(VLOOKUP(E1926,'Promociones Vigentes'!A:B,2,),"")</f>
        <v/>
      </c>
      <c r="I1926" s="16" t="str">
        <f>IFERROR(VLOOKUP(E1926,'Promociones Vigentes'!A:C,3,),"")</f>
        <v/>
      </c>
      <c r="J1926" s="20">
        <f t="shared" si="60"/>
        <v>18452.009999999998</v>
      </c>
      <c r="K1926" s="20">
        <f t="shared" si="61"/>
        <v>18452.009999999998</v>
      </c>
      <c r="L1926" s="16" t="str">
        <f>IFERROR(VLOOKUP(E1926,'Promociones Vigentes'!A:D,4,),"")</f>
        <v/>
      </c>
    </row>
    <row r="1927" spans="1:12" x14ac:dyDescent="0.3">
      <c r="A1927" s="105" t="s">
        <v>749</v>
      </c>
      <c r="B1927" s="105" t="s">
        <v>5</v>
      </c>
      <c r="C1927" s="47">
        <v>7500435207553</v>
      </c>
      <c r="D1927" s="106">
        <v>4</v>
      </c>
      <c r="E1927" s="106" t="s">
        <v>1630</v>
      </c>
      <c r="F1927" s="46">
        <v>18487.84</v>
      </c>
      <c r="G1927" s="46">
        <v>18085.490000000002</v>
      </c>
      <c r="H1927" s="16" t="str">
        <f>IFERROR(VLOOKUP(E1927,'Promociones Vigentes'!A:B,2,),"")</f>
        <v/>
      </c>
      <c r="I1927" s="16" t="str">
        <f>IFERROR(VLOOKUP(E1927,'Promociones Vigentes'!A:C,3,),"")</f>
        <v/>
      </c>
      <c r="J1927" s="20">
        <f t="shared" si="60"/>
        <v>18487.84</v>
      </c>
      <c r="K1927" s="20">
        <f t="shared" si="61"/>
        <v>18085.490000000002</v>
      </c>
      <c r="L1927" s="16" t="str">
        <f>IFERROR(VLOOKUP(E1927,'Promociones Vigentes'!A:D,4,),"")</f>
        <v/>
      </c>
    </row>
    <row r="1928" spans="1:12" x14ac:dyDescent="0.3">
      <c r="A1928" s="105" t="s">
        <v>749</v>
      </c>
      <c r="B1928" s="105" t="s">
        <v>5</v>
      </c>
      <c r="C1928" s="47">
        <v>7500435207560</v>
      </c>
      <c r="D1928" s="106">
        <v>4</v>
      </c>
      <c r="E1928" s="106" t="s">
        <v>1631</v>
      </c>
      <c r="F1928" s="46">
        <v>18487.84</v>
      </c>
      <c r="G1928" s="46">
        <v>18085.490000000002</v>
      </c>
      <c r="H1928" s="16" t="str">
        <f>IFERROR(VLOOKUP(E1928,'Promociones Vigentes'!A:B,2,),"")</f>
        <v/>
      </c>
      <c r="I1928" s="16" t="str">
        <f>IFERROR(VLOOKUP(E1928,'Promociones Vigentes'!A:C,3,),"")</f>
        <v/>
      </c>
      <c r="J1928" s="20">
        <f t="shared" si="60"/>
        <v>18487.84</v>
      </c>
      <c r="K1928" s="20">
        <f t="shared" si="61"/>
        <v>18085.490000000002</v>
      </c>
      <c r="L1928" s="16" t="str">
        <f>IFERROR(VLOOKUP(E1928,'Promociones Vigentes'!A:D,4,),"")</f>
        <v/>
      </c>
    </row>
    <row r="1929" spans="1:12" x14ac:dyDescent="0.3">
      <c r="A1929" s="105" t="s">
        <v>749</v>
      </c>
      <c r="B1929" s="105" t="s">
        <v>5</v>
      </c>
      <c r="C1929" s="47">
        <v>7500435207577</v>
      </c>
      <c r="D1929" s="106">
        <v>4</v>
      </c>
      <c r="E1929" s="106" t="s">
        <v>1632</v>
      </c>
      <c r="F1929" s="46">
        <v>18487.84</v>
      </c>
      <c r="G1929" s="46">
        <v>18085.490000000002</v>
      </c>
      <c r="H1929" s="16" t="str">
        <f>IFERROR(VLOOKUP(E1929,'Promociones Vigentes'!A:B,2,),"")</f>
        <v/>
      </c>
      <c r="I1929" s="16" t="str">
        <f>IFERROR(VLOOKUP(E1929,'Promociones Vigentes'!A:C,3,),"")</f>
        <v/>
      </c>
      <c r="J1929" s="20">
        <f t="shared" si="60"/>
        <v>18487.84</v>
      </c>
      <c r="K1929" s="20">
        <f t="shared" si="61"/>
        <v>18085.490000000002</v>
      </c>
      <c r="L1929" s="16" t="str">
        <f>IFERROR(VLOOKUP(E1929,'Promociones Vigentes'!A:D,4,),"")</f>
        <v/>
      </c>
    </row>
    <row r="1930" spans="1:12" x14ac:dyDescent="0.3">
      <c r="A1930" s="105" t="s">
        <v>749</v>
      </c>
      <c r="B1930" s="105" t="s">
        <v>5</v>
      </c>
      <c r="C1930" s="47">
        <v>37000863403</v>
      </c>
      <c r="D1930" s="106">
        <v>4</v>
      </c>
      <c r="E1930" s="106" t="s">
        <v>1541</v>
      </c>
      <c r="F1930" s="46">
        <v>8903.0499999999993</v>
      </c>
      <c r="G1930" s="46">
        <v>8709.2999999999993</v>
      </c>
      <c r="H1930" s="16" t="str">
        <f>IFERROR(VLOOKUP(E1930,'Promociones Vigentes'!A:B,2,),"")</f>
        <v/>
      </c>
      <c r="I1930" s="16" t="str">
        <f>IFERROR(VLOOKUP(E1930,'Promociones Vigentes'!A:C,3,),"")</f>
        <v/>
      </c>
      <c r="J1930" s="20">
        <f t="shared" si="60"/>
        <v>8903.0499999999993</v>
      </c>
      <c r="K1930" s="20">
        <f t="shared" si="61"/>
        <v>8709.2999999999993</v>
      </c>
      <c r="L1930" s="16" t="str">
        <f>IFERROR(VLOOKUP(E1930,'Promociones Vigentes'!A:D,4,),"")</f>
        <v/>
      </c>
    </row>
    <row r="1931" spans="1:12" x14ac:dyDescent="0.3">
      <c r="A1931" s="105" t="s">
        <v>749</v>
      </c>
      <c r="B1931" s="105" t="s">
        <v>5</v>
      </c>
      <c r="C1931" s="47">
        <v>7500435222457</v>
      </c>
      <c r="D1931" s="106">
        <v>2</v>
      </c>
      <c r="E1931" s="106" t="s">
        <v>1633</v>
      </c>
      <c r="F1931" s="46">
        <v>36140.44</v>
      </c>
      <c r="G1931" s="46">
        <v>35353.910000000003</v>
      </c>
      <c r="H1931" s="16">
        <f>IFERROR(VLOOKUP(E1931,'Promociones Vigentes'!A:B,2,),"")</f>
        <v>35</v>
      </c>
      <c r="I1931" s="16">
        <f>IFERROR(VLOOKUP(E1931,'Promociones Vigentes'!A:C,3,),"")</f>
        <v>0</v>
      </c>
      <c r="J1931" s="20">
        <f t="shared" si="60"/>
        <v>23491.286</v>
      </c>
      <c r="K1931" s="20">
        <f t="shared" si="61"/>
        <v>22980.041500000003</v>
      </c>
      <c r="L1931" s="16" t="str">
        <f>IFERROR(VLOOKUP(E1931,'Promociones Vigentes'!A:D,4,),"")</f>
        <v>01/01/2024-31/03/2024</v>
      </c>
    </row>
    <row r="1932" spans="1:12" x14ac:dyDescent="0.3">
      <c r="A1932" s="105" t="s">
        <v>749</v>
      </c>
      <c r="B1932" s="105" t="s">
        <v>5</v>
      </c>
      <c r="C1932" s="47">
        <v>7500435228534</v>
      </c>
      <c r="D1932" s="106">
        <v>2</v>
      </c>
      <c r="E1932" s="106" t="s">
        <v>1736</v>
      </c>
      <c r="F1932" s="46">
        <v>23031.23</v>
      </c>
      <c r="G1932" s="46">
        <v>22530.02</v>
      </c>
      <c r="H1932" s="16" t="str">
        <f>IFERROR(VLOOKUP(E1932,'Promociones Vigentes'!A:B,2,),"")</f>
        <v/>
      </c>
      <c r="I1932" s="16" t="str">
        <f>IFERROR(VLOOKUP(E1932,'Promociones Vigentes'!A:C,3,),"")</f>
        <v/>
      </c>
      <c r="J1932" s="20">
        <f t="shared" si="60"/>
        <v>23031.23</v>
      </c>
      <c r="K1932" s="20">
        <f t="shared" si="61"/>
        <v>22530.02</v>
      </c>
      <c r="L1932" s="16" t="str">
        <f>IFERROR(VLOOKUP(E1932,'Promociones Vigentes'!A:D,4,),"")</f>
        <v/>
      </c>
    </row>
    <row r="1933" spans="1:12" x14ac:dyDescent="0.3">
      <c r="A1933" s="105" t="s">
        <v>749</v>
      </c>
      <c r="B1933" s="105" t="s">
        <v>5</v>
      </c>
      <c r="C1933" s="47">
        <v>7500435228541</v>
      </c>
      <c r="D1933" s="106">
        <v>2</v>
      </c>
      <c r="E1933" s="106" t="s">
        <v>1737</v>
      </c>
      <c r="F1933" s="46">
        <v>23031.5</v>
      </c>
      <c r="G1933" s="46">
        <v>22530.27</v>
      </c>
      <c r="H1933" s="16" t="str">
        <f>IFERROR(VLOOKUP(E1933,'Promociones Vigentes'!A:B,2,),"")</f>
        <v/>
      </c>
      <c r="I1933" s="16" t="str">
        <f>IFERROR(VLOOKUP(E1933,'Promociones Vigentes'!A:C,3,),"")</f>
        <v/>
      </c>
      <c r="J1933" s="20">
        <f t="shared" si="60"/>
        <v>23031.5</v>
      </c>
      <c r="K1933" s="20">
        <f t="shared" si="61"/>
        <v>22530.27</v>
      </c>
      <c r="L1933" s="16" t="str">
        <f>IFERROR(VLOOKUP(E1933,'Promociones Vigentes'!A:D,4,),"")</f>
        <v/>
      </c>
    </row>
    <row r="1934" spans="1:12" x14ac:dyDescent="0.3">
      <c r="A1934" s="105" t="s">
        <v>749</v>
      </c>
      <c r="B1934" s="105" t="s">
        <v>5</v>
      </c>
      <c r="C1934" s="47">
        <v>7500435228558</v>
      </c>
      <c r="D1934" s="106">
        <v>3</v>
      </c>
      <c r="E1934" s="106" t="s">
        <v>1738</v>
      </c>
      <c r="F1934" s="46">
        <v>23031.47</v>
      </c>
      <c r="G1934" s="46">
        <v>22530.240000000002</v>
      </c>
      <c r="H1934" s="16" t="str">
        <f>IFERROR(VLOOKUP(E1934,'Promociones Vigentes'!A:B,2,),"")</f>
        <v/>
      </c>
      <c r="I1934" s="16" t="str">
        <f>IFERROR(VLOOKUP(E1934,'Promociones Vigentes'!A:C,3,),"")</f>
        <v/>
      </c>
      <c r="J1934" s="20">
        <f t="shared" si="60"/>
        <v>23031.47</v>
      </c>
      <c r="K1934" s="20">
        <f t="shared" si="61"/>
        <v>22530.240000000002</v>
      </c>
      <c r="L1934" s="16" t="str">
        <f>IFERROR(VLOOKUP(E1934,'Promociones Vigentes'!A:D,4,),"")</f>
        <v/>
      </c>
    </row>
    <row r="1935" spans="1:12" x14ac:dyDescent="0.3">
      <c r="A1935" s="105" t="s">
        <v>749</v>
      </c>
      <c r="B1935" s="105" t="s">
        <v>5</v>
      </c>
      <c r="C1935" s="47">
        <v>7500435228565</v>
      </c>
      <c r="D1935" s="106">
        <v>3</v>
      </c>
      <c r="E1935" s="106" t="s">
        <v>1739</v>
      </c>
      <c r="F1935" s="46">
        <v>23031.47</v>
      </c>
      <c r="G1935" s="46">
        <v>22530.240000000002</v>
      </c>
      <c r="H1935" s="16" t="str">
        <f>IFERROR(VLOOKUP(E1935,'Promociones Vigentes'!A:B,2,),"")</f>
        <v/>
      </c>
      <c r="I1935" s="16" t="str">
        <f>IFERROR(VLOOKUP(E1935,'Promociones Vigentes'!A:C,3,),"")</f>
        <v/>
      </c>
      <c r="J1935" s="20">
        <f t="shared" si="60"/>
        <v>23031.47</v>
      </c>
      <c r="K1935" s="20">
        <f t="shared" si="61"/>
        <v>22530.240000000002</v>
      </c>
      <c r="L1935" s="16" t="str">
        <f>IFERROR(VLOOKUP(E1935,'Promociones Vigentes'!A:D,4,),"")</f>
        <v/>
      </c>
    </row>
    <row r="1936" spans="1:12" x14ac:dyDescent="0.3">
      <c r="A1936" s="105" t="s">
        <v>749</v>
      </c>
      <c r="B1936" s="105" t="s">
        <v>5</v>
      </c>
      <c r="C1936" s="47">
        <v>7500435228664</v>
      </c>
      <c r="D1936" s="106">
        <v>2</v>
      </c>
      <c r="E1936" s="106" t="s">
        <v>1740</v>
      </c>
      <c r="F1936" s="46">
        <v>27611.919999999998</v>
      </c>
      <c r="G1936" s="46">
        <v>27011.01</v>
      </c>
      <c r="H1936" s="16">
        <f>IFERROR(VLOOKUP(E1936,'Promociones Vigentes'!A:B,2,),"")</f>
        <v>5</v>
      </c>
      <c r="I1936" s="16">
        <f>IFERROR(VLOOKUP(E1936,'Promociones Vigentes'!A:C,3,),"")</f>
        <v>0</v>
      </c>
      <c r="J1936" s="20">
        <f t="shared" si="60"/>
        <v>26231.323999999997</v>
      </c>
      <c r="K1936" s="20">
        <f t="shared" si="61"/>
        <v>25660.459499999997</v>
      </c>
      <c r="L1936" s="16" t="str">
        <f>IFERROR(VLOOKUP(E1936,'Promociones Vigentes'!A:D,4,),"")</f>
        <v>01/03/2024-31/03/2024</v>
      </c>
    </row>
    <row r="1937" spans="1:12" x14ac:dyDescent="0.3">
      <c r="A1937" s="105" t="s">
        <v>749</v>
      </c>
      <c r="B1937" s="105" t="s">
        <v>5</v>
      </c>
      <c r="C1937" s="47">
        <v>7500435228671</v>
      </c>
      <c r="D1937" s="106">
        <v>2</v>
      </c>
      <c r="E1937" s="106" t="s">
        <v>1741</v>
      </c>
      <c r="F1937" s="46">
        <v>27611.919999999998</v>
      </c>
      <c r="G1937" s="46">
        <v>27011.01</v>
      </c>
      <c r="H1937" s="16">
        <f>IFERROR(VLOOKUP(E1937,'Promociones Vigentes'!A:B,2,),"")</f>
        <v>5</v>
      </c>
      <c r="I1937" s="16">
        <f>IFERROR(VLOOKUP(E1937,'Promociones Vigentes'!A:C,3,),"")</f>
        <v>0</v>
      </c>
      <c r="J1937" s="20">
        <f t="shared" si="60"/>
        <v>26231.323999999997</v>
      </c>
      <c r="K1937" s="20">
        <f t="shared" si="61"/>
        <v>25660.459499999997</v>
      </c>
      <c r="L1937" s="16" t="str">
        <f>IFERROR(VLOOKUP(E1937,'Promociones Vigentes'!A:D,4,),"")</f>
        <v>01/03/2024-31/03/2024</v>
      </c>
    </row>
    <row r="1938" spans="1:12" x14ac:dyDescent="0.3">
      <c r="A1938" s="105" t="s">
        <v>749</v>
      </c>
      <c r="B1938" s="105" t="s">
        <v>5</v>
      </c>
      <c r="C1938" s="47">
        <v>7500435228688</v>
      </c>
      <c r="D1938" s="106">
        <v>2</v>
      </c>
      <c r="E1938" s="106" t="s">
        <v>1742</v>
      </c>
      <c r="F1938" s="46">
        <v>27611.919999999998</v>
      </c>
      <c r="G1938" s="46">
        <v>27011.01</v>
      </c>
      <c r="H1938" s="16">
        <f>IFERROR(VLOOKUP(E1938,'Promociones Vigentes'!A:B,2,),"")</f>
        <v>5</v>
      </c>
      <c r="I1938" s="16">
        <f>IFERROR(VLOOKUP(E1938,'Promociones Vigentes'!A:C,3,),"")</f>
        <v>0</v>
      </c>
      <c r="J1938" s="20">
        <f t="shared" si="60"/>
        <v>26231.323999999997</v>
      </c>
      <c r="K1938" s="20">
        <f t="shared" si="61"/>
        <v>25660.459499999997</v>
      </c>
      <c r="L1938" s="16" t="str">
        <f>IFERROR(VLOOKUP(E1938,'Promociones Vigentes'!A:D,4,),"")</f>
        <v>01/03/2024-31/03/2024</v>
      </c>
    </row>
    <row r="1939" spans="1:12" x14ac:dyDescent="0.3">
      <c r="A1939" s="105" t="s">
        <v>749</v>
      </c>
      <c r="B1939" s="105" t="s">
        <v>5</v>
      </c>
      <c r="C1939" s="47">
        <v>7500435228695</v>
      </c>
      <c r="D1939" s="106">
        <v>2</v>
      </c>
      <c r="E1939" s="106" t="s">
        <v>1743</v>
      </c>
      <c r="F1939" s="46">
        <v>18416.11</v>
      </c>
      <c r="G1939" s="46">
        <v>18015.32</v>
      </c>
      <c r="H1939" s="16" t="str">
        <f>IFERROR(VLOOKUP(E1939,'Promociones Vigentes'!A:B,2,),"")</f>
        <v/>
      </c>
      <c r="I1939" s="16" t="str">
        <f>IFERROR(VLOOKUP(E1939,'Promociones Vigentes'!A:C,3,),"")</f>
        <v/>
      </c>
      <c r="J1939" s="20">
        <f t="shared" si="60"/>
        <v>18416.11</v>
      </c>
      <c r="K1939" s="20">
        <f t="shared" si="61"/>
        <v>18015.32</v>
      </c>
      <c r="L1939" s="16" t="str">
        <f>IFERROR(VLOOKUP(E1939,'Promociones Vigentes'!A:D,4,),"")</f>
        <v/>
      </c>
    </row>
    <row r="1940" spans="1:12" x14ac:dyDescent="0.3">
      <c r="A1940" s="105" t="s">
        <v>749</v>
      </c>
      <c r="B1940" s="105" t="s">
        <v>5</v>
      </c>
      <c r="C1940" s="47">
        <v>7500435228701</v>
      </c>
      <c r="D1940" s="106">
        <v>2</v>
      </c>
      <c r="E1940" s="106" t="s">
        <v>1744</v>
      </c>
      <c r="F1940" s="46">
        <v>18416.11</v>
      </c>
      <c r="G1940" s="46">
        <v>18015.32</v>
      </c>
      <c r="H1940" s="16" t="str">
        <f>IFERROR(VLOOKUP(E1940,'Promociones Vigentes'!A:B,2,),"")</f>
        <v/>
      </c>
      <c r="I1940" s="16" t="str">
        <f>IFERROR(VLOOKUP(E1940,'Promociones Vigentes'!A:C,3,),"")</f>
        <v/>
      </c>
      <c r="J1940" s="20">
        <f t="shared" si="60"/>
        <v>18416.11</v>
      </c>
      <c r="K1940" s="20">
        <f t="shared" si="61"/>
        <v>18015.32</v>
      </c>
      <c r="L1940" s="16" t="str">
        <f>IFERROR(VLOOKUP(E1940,'Promociones Vigentes'!A:D,4,),"")</f>
        <v/>
      </c>
    </row>
    <row r="1941" spans="1:12" x14ac:dyDescent="0.3">
      <c r="A1941" s="105" t="s">
        <v>749</v>
      </c>
      <c r="B1941" s="105" t="s">
        <v>5</v>
      </c>
      <c r="C1941" s="47">
        <v>7500435228718</v>
      </c>
      <c r="D1941" s="106">
        <v>2</v>
      </c>
      <c r="E1941" s="106" t="s">
        <v>1745</v>
      </c>
      <c r="F1941" s="46">
        <v>18416.11</v>
      </c>
      <c r="G1941" s="46">
        <v>18015.32</v>
      </c>
      <c r="H1941" s="16" t="str">
        <f>IFERROR(VLOOKUP(E1941,'Promociones Vigentes'!A:B,2,),"")</f>
        <v/>
      </c>
      <c r="I1941" s="16" t="str">
        <f>IFERROR(VLOOKUP(E1941,'Promociones Vigentes'!A:C,3,),"")</f>
        <v/>
      </c>
      <c r="J1941" s="20">
        <f t="shared" si="60"/>
        <v>18416.11</v>
      </c>
      <c r="K1941" s="20">
        <f t="shared" si="61"/>
        <v>18015.32</v>
      </c>
      <c r="L1941" s="16" t="str">
        <f>IFERROR(VLOOKUP(E1941,'Promociones Vigentes'!A:D,4,),"")</f>
        <v/>
      </c>
    </row>
    <row r="1942" spans="1:12" x14ac:dyDescent="0.3">
      <c r="A1942" s="105" t="s">
        <v>749</v>
      </c>
      <c r="B1942" s="105" t="s">
        <v>5</v>
      </c>
      <c r="C1942" s="47">
        <v>7500435228725</v>
      </c>
      <c r="D1942" s="106">
        <v>2</v>
      </c>
      <c r="E1942" s="106" t="s">
        <v>1746</v>
      </c>
      <c r="F1942" s="46">
        <v>18416.11</v>
      </c>
      <c r="G1942" s="46">
        <v>18015.32</v>
      </c>
      <c r="H1942" s="16" t="str">
        <f>IFERROR(VLOOKUP(E1942,'Promociones Vigentes'!A:B,2,),"")</f>
        <v/>
      </c>
      <c r="I1942" s="16" t="str">
        <f>IFERROR(VLOOKUP(E1942,'Promociones Vigentes'!A:C,3,),"")</f>
        <v/>
      </c>
      <c r="J1942" s="20">
        <f t="shared" si="60"/>
        <v>18416.11</v>
      </c>
      <c r="K1942" s="20">
        <f t="shared" si="61"/>
        <v>18015.32</v>
      </c>
      <c r="L1942" s="16" t="str">
        <f>IFERROR(VLOOKUP(E1942,'Promociones Vigentes'!A:D,4,),"")</f>
        <v/>
      </c>
    </row>
    <row r="1943" spans="1:12" x14ac:dyDescent="0.3">
      <c r="A1943" s="105" t="s">
        <v>749</v>
      </c>
      <c r="B1943" s="105" t="s">
        <v>5</v>
      </c>
      <c r="C1943" s="47">
        <v>7500435228756</v>
      </c>
      <c r="D1943" s="106">
        <v>3</v>
      </c>
      <c r="E1943" s="106" t="s">
        <v>1747</v>
      </c>
      <c r="F1943" s="46">
        <v>20445.080000000002</v>
      </c>
      <c r="G1943" s="46">
        <v>20000.150000000001</v>
      </c>
      <c r="H1943" s="16" t="str">
        <f>IFERROR(VLOOKUP(E1943,'Promociones Vigentes'!A:B,2,),"")</f>
        <v/>
      </c>
      <c r="I1943" s="16" t="str">
        <f>IFERROR(VLOOKUP(E1943,'Promociones Vigentes'!A:C,3,),"")</f>
        <v/>
      </c>
      <c r="J1943" s="20">
        <f t="shared" si="60"/>
        <v>20445.080000000002</v>
      </c>
      <c r="K1943" s="20">
        <f t="shared" si="61"/>
        <v>20000.150000000001</v>
      </c>
      <c r="L1943" s="16" t="str">
        <f>IFERROR(VLOOKUP(E1943,'Promociones Vigentes'!A:D,4,),"")</f>
        <v/>
      </c>
    </row>
    <row r="1944" spans="1:12" x14ac:dyDescent="0.3">
      <c r="A1944" s="105" t="s">
        <v>749</v>
      </c>
      <c r="B1944" s="105" t="s">
        <v>5</v>
      </c>
      <c r="C1944" s="47">
        <v>7500435230506</v>
      </c>
      <c r="D1944" s="106">
        <v>4</v>
      </c>
      <c r="E1944" s="106" t="s">
        <v>1813</v>
      </c>
      <c r="F1944" s="46">
        <v>15310.08</v>
      </c>
      <c r="G1944" s="46">
        <v>14976.88</v>
      </c>
      <c r="H1944" s="16" t="str">
        <f>IFERROR(VLOOKUP(E1944,'Promociones Vigentes'!A:B,2,),"")</f>
        <v/>
      </c>
      <c r="I1944" s="16" t="str">
        <f>IFERROR(VLOOKUP(E1944,'Promociones Vigentes'!A:C,3,),"")</f>
        <v/>
      </c>
      <c r="J1944" s="20">
        <f t="shared" si="60"/>
        <v>15310.08</v>
      </c>
      <c r="K1944" s="20">
        <f t="shared" si="61"/>
        <v>14976.88</v>
      </c>
      <c r="L1944" s="16" t="str">
        <f>IFERROR(VLOOKUP(E1944,'Promociones Vigentes'!A:D,4,),"")</f>
        <v/>
      </c>
    </row>
    <row r="1945" spans="1:12" x14ac:dyDescent="0.3">
      <c r="A1945" s="105" t="s">
        <v>749</v>
      </c>
      <c r="B1945" s="105" t="s">
        <v>5</v>
      </c>
      <c r="C1945" s="47">
        <v>7500435230513</v>
      </c>
      <c r="D1945" s="106">
        <v>4</v>
      </c>
      <c r="E1945" s="106" t="s">
        <v>1814</v>
      </c>
      <c r="F1945" s="46">
        <v>13863.81</v>
      </c>
      <c r="G1945" s="46">
        <v>13562.1</v>
      </c>
      <c r="H1945" s="16" t="str">
        <f>IFERROR(VLOOKUP(E1945,'Promociones Vigentes'!A:B,2,),"")</f>
        <v/>
      </c>
      <c r="I1945" s="16" t="str">
        <f>IFERROR(VLOOKUP(E1945,'Promociones Vigentes'!A:C,3,),"")</f>
        <v/>
      </c>
      <c r="J1945" s="20">
        <f t="shared" si="60"/>
        <v>13863.81</v>
      </c>
      <c r="K1945" s="20">
        <f t="shared" si="61"/>
        <v>13562.1</v>
      </c>
      <c r="L1945" s="16" t="str">
        <f>IFERROR(VLOOKUP(E1945,'Promociones Vigentes'!A:D,4,),"")</f>
        <v/>
      </c>
    </row>
    <row r="1946" spans="1:12" x14ac:dyDescent="0.3">
      <c r="A1946" s="105" t="s">
        <v>749</v>
      </c>
      <c r="B1946" s="105" t="s">
        <v>5</v>
      </c>
      <c r="C1946" s="47">
        <v>7500435237529</v>
      </c>
      <c r="D1946" s="106">
        <v>2</v>
      </c>
      <c r="E1946" s="106" t="s">
        <v>2218</v>
      </c>
      <c r="F1946" s="46">
        <v>20183.900000000001</v>
      </c>
      <c r="G1946" s="46">
        <v>19744.64</v>
      </c>
      <c r="H1946" s="16">
        <f>IFERROR(VLOOKUP(E1946,'Promociones Vigentes'!A:B,2,),"")</f>
        <v>5</v>
      </c>
      <c r="I1946" s="16">
        <f>IFERROR(VLOOKUP(E1946,'Promociones Vigentes'!A:C,3,),"")</f>
        <v>0</v>
      </c>
      <c r="J1946" s="20">
        <f t="shared" si="60"/>
        <v>19174.705000000002</v>
      </c>
      <c r="K1946" s="20">
        <f t="shared" si="61"/>
        <v>18757.407999999999</v>
      </c>
      <c r="L1946" s="16" t="str">
        <f>IFERROR(VLOOKUP(E1946,'Promociones Vigentes'!A:D,4,),"")</f>
        <v>01/03/2024-31/03/2024</v>
      </c>
    </row>
    <row r="1947" spans="1:12" x14ac:dyDescent="0.3">
      <c r="A1947" s="105" t="s">
        <v>749</v>
      </c>
      <c r="B1947" s="105" t="s">
        <v>5</v>
      </c>
      <c r="C1947" s="47">
        <v>7500435237536</v>
      </c>
      <c r="D1947" s="106">
        <v>2</v>
      </c>
      <c r="E1947" s="106" t="s">
        <v>2219</v>
      </c>
      <c r="F1947" s="46">
        <v>20183.900000000001</v>
      </c>
      <c r="G1947" s="46">
        <v>19744.64</v>
      </c>
      <c r="H1947" s="16">
        <f>IFERROR(VLOOKUP(E1947,'Promociones Vigentes'!A:B,2,),"")</f>
        <v>5</v>
      </c>
      <c r="I1947" s="16">
        <f>IFERROR(VLOOKUP(E1947,'Promociones Vigentes'!A:C,3,),"")</f>
        <v>0</v>
      </c>
      <c r="J1947" s="20">
        <f t="shared" si="60"/>
        <v>19174.705000000002</v>
      </c>
      <c r="K1947" s="20">
        <f t="shared" si="61"/>
        <v>18757.407999999999</v>
      </c>
      <c r="L1947" s="16" t="str">
        <f>IFERROR(VLOOKUP(E1947,'Promociones Vigentes'!A:D,4,),"")</f>
        <v>01/03/2024-31/03/2024</v>
      </c>
    </row>
    <row r="1948" spans="1:12" x14ac:dyDescent="0.3">
      <c r="A1948" s="105" t="s">
        <v>749</v>
      </c>
      <c r="B1948" s="105" t="s">
        <v>5</v>
      </c>
      <c r="C1948" s="47">
        <v>7500435237543</v>
      </c>
      <c r="D1948" s="106">
        <v>2</v>
      </c>
      <c r="E1948" s="106" t="s">
        <v>2220</v>
      </c>
      <c r="F1948" s="46">
        <v>20183.900000000001</v>
      </c>
      <c r="G1948" s="46">
        <v>19744.64</v>
      </c>
      <c r="H1948" s="16">
        <f>IFERROR(VLOOKUP(E1948,'Promociones Vigentes'!A:B,2,),"")</f>
        <v>5</v>
      </c>
      <c r="I1948" s="16">
        <f>IFERROR(VLOOKUP(E1948,'Promociones Vigentes'!A:C,3,),"")</f>
        <v>0</v>
      </c>
      <c r="J1948" s="20">
        <f t="shared" si="60"/>
        <v>19174.705000000002</v>
      </c>
      <c r="K1948" s="20">
        <f t="shared" si="61"/>
        <v>18757.407999999999</v>
      </c>
      <c r="L1948" s="16" t="str">
        <f>IFERROR(VLOOKUP(E1948,'Promociones Vigentes'!A:D,4,),"")</f>
        <v>01/03/2024-31/03/2024</v>
      </c>
    </row>
    <row r="1949" spans="1:12" x14ac:dyDescent="0.3">
      <c r="A1949" s="105" t="s">
        <v>749</v>
      </c>
      <c r="B1949" s="105" t="s">
        <v>5</v>
      </c>
      <c r="C1949" s="47">
        <v>7500435237550</v>
      </c>
      <c r="D1949" s="106">
        <v>2</v>
      </c>
      <c r="E1949" s="106" t="s">
        <v>2221</v>
      </c>
      <c r="F1949" s="46">
        <v>20183.900000000001</v>
      </c>
      <c r="G1949" s="46">
        <v>19744.64</v>
      </c>
      <c r="H1949" s="16">
        <f>IFERROR(VLOOKUP(E1949,'Promociones Vigentes'!A:B,2,),"")</f>
        <v>5</v>
      </c>
      <c r="I1949" s="16">
        <f>IFERROR(VLOOKUP(E1949,'Promociones Vigentes'!A:C,3,),"")</f>
        <v>0</v>
      </c>
      <c r="J1949" s="20">
        <f t="shared" si="60"/>
        <v>19174.705000000002</v>
      </c>
      <c r="K1949" s="20">
        <f t="shared" si="61"/>
        <v>18757.407999999999</v>
      </c>
      <c r="L1949" s="16" t="str">
        <f>IFERROR(VLOOKUP(E1949,'Promociones Vigentes'!A:D,4,),"")</f>
        <v>01/03/2024-31/03/2024</v>
      </c>
    </row>
    <row r="1950" spans="1:12" x14ac:dyDescent="0.3">
      <c r="A1950" s="105" t="s">
        <v>749</v>
      </c>
      <c r="B1950" s="105" t="s">
        <v>5</v>
      </c>
      <c r="C1950" s="47">
        <v>7500435237567</v>
      </c>
      <c r="D1950" s="106">
        <v>2</v>
      </c>
      <c r="E1950" s="106" t="s">
        <v>2222</v>
      </c>
      <c r="F1950" s="46">
        <v>31124.05</v>
      </c>
      <c r="G1950" s="46">
        <v>30446.7</v>
      </c>
      <c r="H1950" s="16">
        <f>IFERROR(VLOOKUP(E1950,'Promociones Vigentes'!A:B,2,),"")</f>
        <v>5</v>
      </c>
      <c r="I1950" s="16">
        <f>IFERROR(VLOOKUP(E1950,'Promociones Vigentes'!A:C,3,),"")</f>
        <v>0</v>
      </c>
      <c r="J1950" s="20">
        <f t="shared" si="60"/>
        <v>29567.8475</v>
      </c>
      <c r="K1950" s="20">
        <f t="shared" si="61"/>
        <v>28924.365000000002</v>
      </c>
      <c r="L1950" s="16" t="str">
        <f>IFERROR(VLOOKUP(E1950,'Promociones Vigentes'!A:D,4,),"")</f>
        <v>01/03/2024-31/03/2024</v>
      </c>
    </row>
    <row r="1951" spans="1:12" x14ac:dyDescent="0.3">
      <c r="A1951" s="105" t="s">
        <v>749</v>
      </c>
      <c r="B1951" s="105" t="s">
        <v>5</v>
      </c>
      <c r="C1951" s="47">
        <v>7500435237574</v>
      </c>
      <c r="D1951" s="106">
        <v>2</v>
      </c>
      <c r="E1951" s="106" t="s">
        <v>2223</v>
      </c>
      <c r="F1951" s="46">
        <v>31124.05</v>
      </c>
      <c r="G1951" s="46">
        <v>30446.7</v>
      </c>
      <c r="H1951" s="16">
        <f>IFERROR(VLOOKUP(E1951,'Promociones Vigentes'!A:B,2,),"")</f>
        <v>5</v>
      </c>
      <c r="I1951" s="16">
        <f>IFERROR(VLOOKUP(E1951,'Promociones Vigentes'!A:C,3,),"")</f>
        <v>0</v>
      </c>
      <c r="J1951" s="20">
        <f t="shared" si="60"/>
        <v>29567.8475</v>
      </c>
      <c r="K1951" s="20">
        <f t="shared" si="61"/>
        <v>28924.365000000002</v>
      </c>
      <c r="L1951" s="16" t="str">
        <f>IFERROR(VLOOKUP(E1951,'Promociones Vigentes'!A:D,4,),"")</f>
        <v>01/03/2024-31/03/2024</v>
      </c>
    </row>
    <row r="1952" spans="1:12" x14ac:dyDescent="0.3">
      <c r="A1952" s="105" t="s">
        <v>749</v>
      </c>
      <c r="B1952" s="105" t="s">
        <v>5</v>
      </c>
      <c r="C1952" s="47">
        <v>7500435237611</v>
      </c>
      <c r="D1952" s="106">
        <v>4</v>
      </c>
      <c r="E1952" s="106" t="s">
        <v>2224</v>
      </c>
      <c r="F1952" s="46">
        <v>16738.55</v>
      </c>
      <c r="G1952" s="46">
        <v>16374.26</v>
      </c>
      <c r="H1952" s="16" t="str">
        <f>IFERROR(VLOOKUP(E1952,'Promociones Vigentes'!A:B,2,),"")</f>
        <v/>
      </c>
      <c r="I1952" s="16" t="str">
        <f>IFERROR(VLOOKUP(E1952,'Promociones Vigentes'!A:C,3,),"")</f>
        <v/>
      </c>
      <c r="J1952" s="20">
        <f t="shared" si="60"/>
        <v>16738.55</v>
      </c>
      <c r="K1952" s="20">
        <f t="shared" si="61"/>
        <v>16374.26</v>
      </c>
      <c r="L1952" s="16" t="str">
        <f>IFERROR(VLOOKUP(E1952,'Promociones Vigentes'!A:D,4,),"")</f>
        <v/>
      </c>
    </row>
    <row r="1953" spans="1:12" x14ac:dyDescent="0.3">
      <c r="A1953" s="105" t="s">
        <v>749</v>
      </c>
      <c r="B1953" s="105" t="s">
        <v>5</v>
      </c>
      <c r="C1953" s="47">
        <v>7500435237642</v>
      </c>
      <c r="D1953" s="106">
        <v>4</v>
      </c>
      <c r="E1953" s="106" t="s">
        <v>2225</v>
      </c>
      <c r="F1953" s="46">
        <v>16441.48</v>
      </c>
      <c r="G1953" s="46">
        <v>16083.68</v>
      </c>
      <c r="H1953" s="16" t="str">
        <f>IFERROR(VLOOKUP(E1953,'Promociones Vigentes'!A:B,2,),"")</f>
        <v/>
      </c>
      <c r="I1953" s="16" t="str">
        <f>IFERROR(VLOOKUP(E1953,'Promociones Vigentes'!A:C,3,),"")</f>
        <v/>
      </c>
      <c r="J1953" s="20">
        <f t="shared" si="60"/>
        <v>16441.48</v>
      </c>
      <c r="K1953" s="20">
        <f t="shared" si="61"/>
        <v>16083.68</v>
      </c>
      <c r="L1953" s="16" t="str">
        <f>IFERROR(VLOOKUP(E1953,'Promociones Vigentes'!A:D,4,),"")</f>
        <v/>
      </c>
    </row>
    <row r="1954" spans="1:12" x14ac:dyDescent="0.3">
      <c r="A1954" s="105" t="s">
        <v>749</v>
      </c>
      <c r="B1954" s="105" t="s">
        <v>5</v>
      </c>
      <c r="C1954" s="47">
        <v>7500435237659</v>
      </c>
      <c r="D1954" s="106">
        <v>4</v>
      </c>
      <c r="E1954" s="106" t="s">
        <v>2226</v>
      </c>
      <c r="F1954" s="46">
        <v>24124.41</v>
      </c>
      <c r="G1954" s="46">
        <v>24124.41</v>
      </c>
      <c r="H1954" s="16" t="str">
        <f>IFERROR(VLOOKUP(E1954,'Promociones Vigentes'!A:B,2,),"")</f>
        <v/>
      </c>
      <c r="I1954" s="16" t="str">
        <f>IFERROR(VLOOKUP(E1954,'Promociones Vigentes'!A:C,3,),"")</f>
        <v/>
      </c>
      <c r="J1954" s="20">
        <f t="shared" si="60"/>
        <v>24124.41</v>
      </c>
      <c r="K1954" s="20">
        <f t="shared" si="61"/>
        <v>24124.41</v>
      </c>
      <c r="L1954" s="16" t="str">
        <f>IFERROR(VLOOKUP(E1954,'Promociones Vigentes'!A:D,4,),"")</f>
        <v/>
      </c>
    </row>
    <row r="1955" spans="1:12" x14ac:dyDescent="0.3">
      <c r="A1955" s="105" t="s">
        <v>749</v>
      </c>
      <c r="B1955" s="105" t="s">
        <v>5</v>
      </c>
      <c r="C1955" s="47">
        <v>7500435237666</v>
      </c>
      <c r="D1955" s="106">
        <v>4</v>
      </c>
      <c r="E1955" s="106" t="s">
        <v>2227</v>
      </c>
      <c r="F1955" s="46">
        <v>16441.5</v>
      </c>
      <c r="G1955" s="46">
        <v>16083.69</v>
      </c>
      <c r="H1955" s="16" t="str">
        <f>IFERROR(VLOOKUP(E1955,'Promociones Vigentes'!A:B,2,),"")</f>
        <v/>
      </c>
      <c r="I1955" s="16" t="str">
        <f>IFERROR(VLOOKUP(E1955,'Promociones Vigentes'!A:C,3,),"")</f>
        <v/>
      </c>
      <c r="J1955" s="20">
        <f t="shared" si="60"/>
        <v>16441.5</v>
      </c>
      <c r="K1955" s="20">
        <f t="shared" si="61"/>
        <v>16083.69</v>
      </c>
      <c r="L1955" s="16" t="str">
        <f>IFERROR(VLOOKUP(E1955,'Promociones Vigentes'!A:D,4,),"")</f>
        <v/>
      </c>
    </row>
    <row r="1956" spans="1:12" x14ac:dyDescent="0.3">
      <c r="A1956" s="105" t="s">
        <v>749</v>
      </c>
      <c r="B1956" s="105" t="s">
        <v>5</v>
      </c>
      <c r="C1956" s="47">
        <v>7500435239073</v>
      </c>
      <c r="D1956" s="106">
        <v>2</v>
      </c>
      <c r="E1956" s="106" t="s">
        <v>2228</v>
      </c>
      <c r="F1956" s="46">
        <v>31124.05</v>
      </c>
      <c r="G1956" s="46">
        <v>30446.7</v>
      </c>
      <c r="H1956" s="16">
        <f>IFERROR(VLOOKUP(E1956,'Promociones Vigentes'!A:B,2,),"")</f>
        <v>5</v>
      </c>
      <c r="I1956" s="16">
        <f>IFERROR(VLOOKUP(E1956,'Promociones Vigentes'!A:C,3,),"")</f>
        <v>0</v>
      </c>
      <c r="J1956" s="20">
        <f t="shared" si="60"/>
        <v>29567.8475</v>
      </c>
      <c r="K1956" s="20">
        <f t="shared" si="61"/>
        <v>28924.365000000002</v>
      </c>
      <c r="L1956" s="16" t="str">
        <f>IFERROR(VLOOKUP(E1956,'Promociones Vigentes'!A:D,4,),"")</f>
        <v>01/03/2024-31/03/2024</v>
      </c>
    </row>
    <row r="1957" spans="1:12" x14ac:dyDescent="0.3">
      <c r="A1957" s="105" t="s">
        <v>749</v>
      </c>
      <c r="B1957" s="105" t="s">
        <v>3180</v>
      </c>
      <c r="C1957" s="47">
        <v>7790250094159</v>
      </c>
      <c r="D1957" s="106">
        <v>5</v>
      </c>
      <c r="E1957" s="106" t="s">
        <v>3195</v>
      </c>
      <c r="F1957" s="46">
        <v>2569.73</v>
      </c>
      <c r="G1957" s="46">
        <v>2512.87</v>
      </c>
      <c r="H1957" s="16" t="str">
        <f>IFERROR(VLOOKUP(E1957,'Promociones Vigentes'!A:B,2,),"")</f>
        <v/>
      </c>
      <c r="I1957" s="16" t="str">
        <f>IFERROR(VLOOKUP(E1957,'Promociones Vigentes'!A:C,3,),"")</f>
        <v/>
      </c>
      <c r="J1957" s="20">
        <f t="shared" si="60"/>
        <v>2569.73</v>
      </c>
      <c r="K1957" s="20">
        <f t="shared" si="61"/>
        <v>2512.87</v>
      </c>
      <c r="L1957" s="16" t="str">
        <f>IFERROR(VLOOKUP(E1957,'Promociones Vigentes'!A:D,4,),"")</f>
        <v/>
      </c>
    </row>
    <row r="1958" spans="1:12" x14ac:dyDescent="0.3">
      <c r="A1958" s="105" t="s">
        <v>749</v>
      </c>
      <c r="B1958" s="105" t="s">
        <v>3180</v>
      </c>
      <c r="C1958" s="47">
        <v>7790250094166</v>
      </c>
      <c r="D1958" s="106">
        <v>5</v>
      </c>
      <c r="E1958" s="106" t="s">
        <v>3196</v>
      </c>
      <c r="F1958" s="46">
        <v>2569.73</v>
      </c>
      <c r="G1958" s="46">
        <v>2512.87</v>
      </c>
      <c r="H1958" s="16" t="str">
        <f>IFERROR(VLOOKUP(E1958,'Promociones Vigentes'!A:B,2,),"")</f>
        <v/>
      </c>
      <c r="I1958" s="16" t="str">
        <f>IFERROR(VLOOKUP(E1958,'Promociones Vigentes'!A:C,3,),"")</f>
        <v/>
      </c>
      <c r="J1958" s="20">
        <f t="shared" si="60"/>
        <v>2569.73</v>
      </c>
      <c r="K1958" s="20">
        <f t="shared" si="61"/>
        <v>2512.87</v>
      </c>
      <c r="L1958" s="16" t="str">
        <f>IFERROR(VLOOKUP(E1958,'Promociones Vigentes'!A:D,4,),"")</f>
        <v/>
      </c>
    </row>
    <row r="1959" spans="1:12" x14ac:dyDescent="0.3">
      <c r="A1959" s="105" t="s">
        <v>749</v>
      </c>
      <c r="B1959" s="105" t="s">
        <v>3180</v>
      </c>
      <c r="C1959" s="47">
        <v>7790250094173</v>
      </c>
      <c r="D1959" s="106">
        <v>4</v>
      </c>
      <c r="E1959" s="106" t="s">
        <v>3197</v>
      </c>
      <c r="F1959" s="46">
        <v>2569.73</v>
      </c>
      <c r="G1959" s="46">
        <v>2512.87</v>
      </c>
      <c r="H1959" s="16" t="str">
        <f>IFERROR(VLOOKUP(E1959,'Promociones Vigentes'!A:B,2,),"")</f>
        <v/>
      </c>
      <c r="I1959" s="16" t="str">
        <f>IFERROR(VLOOKUP(E1959,'Promociones Vigentes'!A:C,3,),"")</f>
        <v/>
      </c>
      <c r="J1959" s="20">
        <f t="shared" si="60"/>
        <v>2569.73</v>
      </c>
      <c r="K1959" s="20">
        <f t="shared" si="61"/>
        <v>2512.87</v>
      </c>
      <c r="L1959" s="16" t="str">
        <f>IFERROR(VLOOKUP(E1959,'Promociones Vigentes'!A:D,4,),"")</f>
        <v/>
      </c>
    </row>
    <row r="1960" spans="1:12" x14ac:dyDescent="0.3">
      <c r="A1960" s="105" t="s">
        <v>749</v>
      </c>
      <c r="B1960" s="105" t="s">
        <v>69</v>
      </c>
      <c r="C1960" s="47">
        <v>0</v>
      </c>
      <c r="D1960" s="106">
        <v>4</v>
      </c>
      <c r="E1960" s="106" t="s">
        <v>2896</v>
      </c>
      <c r="F1960" s="46">
        <v>1217.3900000000001</v>
      </c>
      <c r="G1960" s="46">
        <v>1190.45</v>
      </c>
      <c r="H1960" s="16" t="str">
        <f>IFERROR(VLOOKUP(E1960,'Promociones Vigentes'!A:B,2,),"")</f>
        <v/>
      </c>
      <c r="I1960" s="16" t="str">
        <f>IFERROR(VLOOKUP(E1960,'Promociones Vigentes'!A:C,3,),"")</f>
        <v/>
      </c>
      <c r="J1960" s="20">
        <f t="shared" si="60"/>
        <v>1217.3900000000001</v>
      </c>
      <c r="K1960" s="20">
        <f t="shared" si="61"/>
        <v>1190.45</v>
      </c>
      <c r="L1960" s="16" t="str">
        <f>IFERROR(VLOOKUP(E1960,'Promociones Vigentes'!A:D,4,),"")</f>
        <v/>
      </c>
    </row>
    <row r="1961" spans="1:12" x14ac:dyDescent="0.3">
      <c r="A1961" s="105" t="s">
        <v>749</v>
      </c>
      <c r="B1961" s="105" t="s">
        <v>69</v>
      </c>
      <c r="C1961" s="47">
        <v>7790250094302</v>
      </c>
      <c r="D1961" s="106">
        <v>5</v>
      </c>
      <c r="E1961" s="106" t="s">
        <v>70</v>
      </c>
      <c r="F1961" s="46">
        <v>3616.93</v>
      </c>
      <c r="G1961" s="46">
        <v>3536.91</v>
      </c>
      <c r="H1961" s="16" t="str">
        <f>IFERROR(VLOOKUP(E1961,'Promociones Vigentes'!A:B,2,),"")</f>
        <v/>
      </c>
      <c r="I1961" s="16" t="str">
        <f>IFERROR(VLOOKUP(E1961,'Promociones Vigentes'!A:C,3,),"")</f>
        <v/>
      </c>
      <c r="J1961" s="20">
        <f t="shared" si="60"/>
        <v>3616.93</v>
      </c>
      <c r="K1961" s="20">
        <f t="shared" si="61"/>
        <v>3536.91</v>
      </c>
      <c r="L1961" s="16" t="str">
        <f>IFERROR(VLOOKUP(E1961,'Promociones Vigentes'!A:D,4,),"")</f>
        <v/>
      </c>
    </row>
    <row r="1962" spans="1:12" x14ac:dyDescent="0.3">
      <c r="A1962" s="105" t="s">
        <v>749</v>
      </c>
      <c r="B1962" s="105" t="s">
        <v>69</v>
      </c>
      <c r="C1962" s="47">
        <v>7790250094319</v>
      </c>
      <c r="D1962" s="106">
        <v>5</v>
      </c>
      <c r="E1962" s="106" t="s">
        <v>2599</v>
      </c>
      <c r="F1962" s="46">
        <v>3616.93</v>
      </c>
      <c r="G1962" s="46">
        <v>3536.91</v>
      </c>
      <c r="H1962" s="16" t="str">
        <f>IFERROR(VLOOKUP(E1962,'Promociones Vigentes'!A:B,2,),"")</f>
        <v/>
      </c>
      <c r="I1962" s="16" t="str">
        <f>IFERROR(VLOOKUP(E1962,'Promociones Vigentes'!A:C,3,),"")</f>
        <v/>
      </c>
      <c r="J1962" s="20">
        <f t="shared" si="60"/>
        <v>3616.93</v>
      </c>
      <c r="K1962" s="20">
        <f t="shared" si="61"/>
        <v>3536.91</v>
      </c>
      <c r="L1962" s="16" t="str">
        <f>IFERROR(VLOOKUP(E1962,'Promociones Vigentes'!A:D,4,),"")</f>
        <v/>
      </c>
    </row>
    <row r="1963" spans="1:12" x14ac:dyDescent="0.3">
      <c r="A1963" s="105" t="s">
        <v>749</v>
      </c>
      <c r="B1963" s="105" t="s">
        <v>69</v>
      </c>
      <c r="C1963" s="47">
        <v>7790250094326</v>
      </c>
      <c r="D1963" s="106">
        <v>4</v>
      </c>
      <c r="E1963" s="106" t="s">
        <v>2644</v>
      </c>
      <c r="F1963" s="46">
        <v>3616.93</v>
      </c>
      <c r="G1963" s="46">
        <v>3536.91</v>
      </c>
      <c r="H1963" s="16" t="str">
        <f>IFERROR(VLOOKUP(E1963,'Promociones Vigentes'!A:B,2,),"")</f>
        <v/>
      </c>
      <c r="I1963" s="16" t="str">
        <f>IFERROR(VLOOKUP(E1963,'Promociones Vigentes'!A:C,3,),"")</f>
        <v/>
      </c>
      <c r="J1963" s="20">
        <f t="shared" si="60"/>
        <v>3616.93</v>
      </c>
      <c r="K1963" s="20">
        <f t="shared" si="61"/>
        <v>3536.91</v>
      </c>
      <c r="L1963" s="16" t="str">
        <f>IFERROR(VLOOKUP(E1963,'Promociones Vigentes'!A:D,4,),"")</f>
        <v/>
      </c>
    </row>
    <row r="1964" spans="1:12" x14ac:dyDescent="0.3">
      <c r="A1964" s="105" t="s">
        <v>749</v>
      </c>
      <c r="B1964" s="105" t="s">
        <v>69</v>
      </c>
      <c r="C1964" s="47">
        <v>7790250094333</v>
      </c>
      <c r="D1964" s="106">
        <v>4</v>
      </c>
      <c r="E1964" s="106" t="s">
        <v>2576</v>
      </c>
      <c r="F1964" s="46">
        <v>3616.93</v>
      </c>
      <c r="G1964" s="46">
        <v>3536.91</v>
      </c>
      <c r="H1964" s="16" t="str">
        <f>IFERROR(VLOOKUP(E1964,'Promociones Vigentes'!A:B,2,),"")</f>
        <v/>
      </c>
      <c r="I1964" s="16" t="str">
        <f>IFERROR(VLOOKUP(E1964,'Promociones Vigentes'!A:C,3,),"")</f>
        <v/>
      </c>
      <c r="J1964" s="20">
        <f t="shared" si="60"/>
        <v>3616.93</v>
      </c>
      <c r="K1964" s="20">
        <f t="shared" si="61"/>
        <v>3536.91</v>
      </c>
      <c r="L1964" s="16" t="str">
        <f>IFERROR(VLOOKUP(E1964,'Promociones Vigentes'!A:D,4,),"")</f>
        <v/>
      </c>
    </row>
    <row r="1965" spans="1:12" x14ac:dyDescent="0.3">
      <c r="A1965" s="105" t="s">
        <v>749</v>
      </c>
      <c r="B1965" s="105" t="s">
        <v>348</v>
      </c>
      <c r="C1965" s="47">
        <v>0</v>
      </c>
      <c r="D1965" s="106">
        <v>5</v>
      </c>
      <c r="E1965" s="106" t="s">
        <v>349</v>
      </c>
      <c r="F1965" s="46">
        <v>1217.3900000000001</v>
      </c>
      <c r="G1965" s="46">
        <v>1190.45</v>
      </c>
      <c r="H1965" s="16" t="str">
        <f>IFERROR(VLOOKUP(E1965,'Promociones Vigentes'!A:B,2,),"")</f>
        <v/>
      </c>
      <c r="I1965" s="16" t="str">
        <f>IFERROR(VLOOKUP(E1965,'Promociones Vigentes'!A:C,3,),"")</f>
        <v/>
      </c>
      <c r="J1965" s="20">
        <f t="shared" si="60"/>
        <v>1217.3900000000001</v>
      </c>
      <c r="K1965" s="20">
        <f t="shared" si="61"/>
        <v>1190.45</v>
      </c>
      <c r="L1965" s="16" t="str">
        <f>IFERROR(VLOOKUP(E1965,'Promociones Vigentes'!A:D,4,),"")</f>
        <v/>
      </c>
    </row>
    <row r="1966" spans="1:12" x14ac:dyDescent="0.3">
      <c r="A1966" s="105" t="s">
        <v>749</v>
      </c>
      <c r="B1966" s="105" t="s">
        <v>348</v>
      </c>
      <c r="C1966" s="47">
        <v>0</v>
      </c>
      <c r="D1966" s="106">
        <v>5</v>
      </c>
      <c r="E1966" s="106" t="s">
        <v>350</v>
      </c>
      <c r="F1966" s="46">
        <v>1217.3900000000001</v>
      </c>
      <c r="G1966" s="46">
        <v>1190.45</v>
      </c>
      <c r="H1966" s="16" t="str">
        <f>IFERROR(VLOOKUP(E1966,'Promociones Vigentes'!A:B,2,),"")</f>
        <v/>
      </c>
      <c r="I1966" s="16" t="str">
        <f>IFERROR(VLOOKUP(E1966,'Promociones Vigentes'!A:C,3,),"")</f>
        <v/>
      </c>
      <c r="J1966" s="20">
        <f t="shared" si="60"/>
        <v>1217.3900000000001</v>
      </c>
      <c r="K1966" s="20">
        <f t="shared" si="61"/>
        <v>1190.45</v>
      </c>
      <c r="L1966" s="16" t="str">
        <f>IFERROR(VLOOKUP(E1966,'Promociones Vigentes'!A:D,4,),"")</f>
        <v/>
      </c>
    </row>
    <row r="1967" spans="1:12" x14ac:dyDescent="0.3">
      <c r="A1967" s="105" t="s">
        <v>749</v>
      </c>
      <c r="B1967" s="105" t="s">
        <v>348</v>
      </c>
      <c r="C1967" s="47">
        <v>0</v>
      </c>
      <c r="D1967" s="106">
        <v>4</v>
      </c>
      <c r="E1967" s="106" t="s">
        <v>351</v>
      </c>
      <c r="F1967" s="46">
        <v>1217.3900000000001</v>
      </c>
      <c r="G1967" s="46">
        <v>1190.45</v>
      </c>
      <c r="H1967" s="16" t="str">
        <f>IFERROR(VLOOKUP(E1967,'Promociones Vigentes'!A:B,2,),"")</f>
        <v/>
      </c>
      <c r="I1967" s="16" t="str">
        <f>IFERROR(VLOOKUP(E1967,'Promociones Vigentes'!A:C,3,),"")</f>
        <v/>
      </c>
      <c r="J1967" s="20">
        <f t="shared" si="60"/>
        <v>1217.3900000000001</v>
      </c>
      <c r="K1967" s="20">
        <f t="shared" si="61"/>
        <v>1190.45</v>
      </c>
      <c r="L1967" s="16" t="str">
        <f>IFERROR(VLOOKUP(E1967,'Promociones Vigentes'!A:D,4,),"")</f>
        <v/>
      </c>
    </row>
    <row r="1968" spans="1:12" x14ac:dyDescent="0.3">
      <c r="A1968" s="105" t="s">
        <v>749</v>
      </c>
      <c r="B1968" s="105" t="s">
        <v>453</v>
      </c>
      <c r="C1968" s="47">
        <v>7790064004023</v>
      </c>
      <c r="D1968" s="106">
        <v>6</v>
      </c>
      <c r="E1968" s="106" t="s">
        <v>390</v>
      </c>
      <c r="F1968" s="46">
        <v>6855.26</v>
      </c>
      <c r="G1968" s="46">
        <v>6702.75</v>
      </c>
      <c r="H1968" s="16">
        <f>IFERROR(VLOOKUP(E1968,'Promociones Vigentes'!A:B,2,),"")</f>
        <v>12.2</v>
      </c>
      <c r="I1968" s="16">
        <f>IFERROR(VLOOKUP(E1968,'Promociones Vigentes'!A:C,3,),"")</f>
        <v>0</v>
      </c>
      <c r="J1968" s="20">
        <f t="shared" si="60"/>
        <v>6018.9182799999999</v>
      </c>
      <c r="K1968" s="20">
        <f t="shared" si="61"/>
        <v>5885.0145000000002</v>
      </c>
      <c r="L1968" s="16" t="str">
        <f>IFERROR(VLOOKUP(E1968,'Promociones Vigentes'!A:D,4,),"")</f>
        <v>01/02/2024-31/03/2024</v>
      </c>
    </row>
    <row r="1969" spans="1:12" x14ac:dyDescent="0.3">
      <c r="A1969" s="105" t="s">
        <v>749</v>
      </c>
      <c r="B1969" s="105" t="s">
        <v>453</v>
      </c>
      <c r="C1969" s="47">
        <v>7790064004030</v>
      </c>
      <c r="D1969" s="106">
        <v>20</v>
      </c>
      <c r="E1969" s="106" t="s">
        <v>253</v>
      </c>
      <c r="F1969" s="46">
        <v>2838.15</v>
      </c>
      <c r="G1969" s="46">
        <v>2775.01</v>
      </c>
      <c r="H1969" s="16" t="str">
        <f>IFERROR(VLOOKUP(E1969,'Promociones Vigentes'!A:B,2,),"")</f>
        <v/>
      </c>
      <c r="I1969" s="16" t="str">
        <f>IFERROR(VLOOKUP(E1969,'Promociones Vigentes'!A:C,3,),"")</f>
        <v/>
      </c>
      <c r="J1969" s="20">
        <f t="shared" si="60"/>
        <v>2838.15</v>
      </c>
      <c r="K1969" s="20">
        <f t="shared" si="61"/>
        <v>2775.01</v>
      </c>
      <c r="L1969" s="16" t="str">
        <f>IFERROR(VLOOKUP(E1969,'Promociones Vigentes'!A:D,4,),"")</f>
        <v/>
      </c>
    </row>
    <row r="1970" spans="1:12" x14ac:dyDescent="0.3">
      <c r="A1970" s="105" t="s">
        <v>749</v>
      </c>
      <c r="B1970" s="105" t="s">
        <v>453</v>
      </c>
      <c r="C1970" s="47">
        <v>7790064004054</v>
      </c>
      <c r="D1970" s="106">
        <v>20</v>
      </c>
      <c r="E1970" s="106" t="s">
        <v>254</v>
      </c>
      <c r="F1970" s="46">
        <v>2838.15</v>
      </c>
      <c r="G1970" s="46">
        <v>2775.01</v>
      </c>
      <c r="H1970" s="16" t="str">
        <f>IFERROR(VLOOKUP(E1970,'Promociones Vigentes'!A:B,2,),"")</f>
        <v/>
      </c>
      <c r="I1970" s="16" t="str">
        <f>IFERROR(VLOOKUP(E1970,'Promociones Vigentes'!A:C,3,),"")</f>
        <v/>
      </c>
      <c r="J1970" s="20">
        <f t="shared" si="60"/>
        <v>2838.15</v>
      </c>
      <c r="K1970" s="20">
        <f t="shared" si="61"/>
        <v>2775.01</v>
      </c>
      <c r="L1970" s="16" t="str">
        <f>IFERROR(VLOOKUP(E1970,'Promociones Vigentes'!A:D,4,),"")</f>
        <v/>
      </c>
    </row>
    <row r="1971" spans="1:12" x14ac:dyDescent="0.3">
      <c r="A1971" s="105" t="s">
        <v>749</v>
      </c>
      <c r="B1971" s="105" t="s">
        <v>453</v>
      </c>
      <c r="C1971" s="47">
        <v>7790064004078</v>
      </c>
      <c r="D1971" s="106">
        <v>20</v>
      </c>
      <c r="E1971" s="106" t="s">
        <v>255</v>
      </c>
      <c r="F1971" s="46">
        <v>2838.15</v>
      </c>
      <c r="G1971" s="46">
        <v>2775.01</v>
      </c>
      <c r="H1971" s="16" t="str">
        <f>IFERROR(VLOOKUP(E1971,'Promociones Vigentes'!A:B,2,),"")</f>
        <v/>
      </c>
      <c r="I1971" s="16" t="str">
        <f>IFERROR(VLOOKUP(E1971,'Promociones Vigentes'!A:C,3,),"")</f>
        <v/>
      </c>
      <c r="J1971" s="20">
        <f t="shared" si="60"/>
        <v>2838.15</v>
      </c>
      <c r="K1971" s="20">
        <f t="shared" si="61"/>
        <v>2775.01</v>
      </c>
      <c r="L1971" s="16" t="str">
        <f>IFERROR(VLOOKUP(E1971,'Promociones Vigentes'!A:D,4,),"")</f>
        <v/>
      </c>
    </row>
    <row r="1972" spans="1:12" x14ac:dyDescent="0.3">
      <c r="A1972" s="105" t="s">
        <v>749</v>
      </c>
      <c r="B1972" s="105" t="s">
        <v>453</v>
      </c>
      <c r="C1972" s="47">
        <v>7790064004085</v>
      </c>
      <c r="D1972" s="106">
        <v>4</v>
      </c>
      <c r="E1972" s="106" t="s">
        <v>806</v>
      </c>
      <c r="F1972" s="46">
        <v>10769.61</v>
      </c>
      <c r="G1972" s="46">
        <v>10530.02</v>
      </c>
      <c r="H1972" s="16">
        <f>IFERROR(VLOOKUP(E1972,'Promociones Vigentes'!A:B,2,),"")</f>
        <v>12.2</v>
      </c>
      <c r="I1972" s="16">
        <f>IFERROR(VLOOKUP(E1972,'Promociones Vigentes'!A:C,3,),"")</f>
        <v>0</v>
      </c>
      <c r="J1972" s="20">
        <f t="shared" si="60"/>
        <v>9455.7175800000005</v>
      </c>
      <c r="K1972" s="20">
        <f t="shared" si="61"/>
        <v>9245.3575600000004</v>
      </c>
      <c r="L1972" s="16" t="str">
        <f>IFERROR(VLOOKUP(E1972,'Promociones Vigentes'!A:D,4,),"")</f>
        <v>01/02/2024-31/03/2024</v>
      </c>
    </row>
    <row r="1973" spans="1:12" x14ac:dyDescent="0.3">
      <c r="A1973" s="105" t="s">
        <v>749</v>
      </c>
      <c r="B1973" s="105" t="s">
        <v>453</v>
      </c>
      <c r="C1973" s="47">
        <v>7790064004092</v>
      </c>
      <c r="D1973" s="106">
        <v>20</v>
      </c>
      <c r="E1973" s="106" t="s">
        <v>288</v>
      </c>
      <c r="F1973" s="46">
        <v>2838.15</v>
      </c>
      <c r="G1973" s="46">
        <v>2775.01</v>
      </c>
      <c r="H1973" s="16" t="str">
        <f>IFERROR(VLOOKUP(E1973,'Promociones Vigentes'!A:B,2,),"")</f>
        <v/>
      </c>
      <c r="I1973" s="16" t="str">
        <f>IFERROR(VLOOKUP(E1973,'Promociones Vigentes'!A:C,3,),"")</f>
        <v/>
      </c>
      <c r="J1973" s="20">
        <f t="shared" si="60"/>
        <v>2838.15</v>
      </c>
      <c r="K1973" s="20">
        <f t="shared" si="61"/>
        <v>2775.01</v>
      </c>
      <c r="L1973" s="16" t="str">
        <f>IFERROR(VLOOKUP(E1973,'Promociones Vigentes'!A:D,4,),"")</f>
        <v/>
      </c>
    </row>
    <row r="1974" spans="1:12" x14ac:dyDescent="0.3">
      <c r="A1974" s="105" t="s">
        <v>749</v>
      </c>
      <c r="B1974" s="105" t="s">
        <v>453</v>
      </c>
      <c r="C1974" s="47">
        <v>7790064004139</v>
      </c>
      <c r="D1974" s="106">
        <v>4</v>
      </c>
      <c r="E1974" s="106" t="s">
        <v>807</v>
      </c>
      <c r="F1974" s="46">
        <v>10769.61</v>
      </c>
      <c r="G1974" s="46">
        <v>10530.02</v>
      </c>
      <c r="H1974" s="16">
        <f>IFERROR(VLOOKUP(E1974,'Promociones Vigentes'!A:B,2,),"")</f>
        <v>12.2</v>
      </c>
      <c r="I1974" s="16">
        <f>IFERROR(VLOOKUP(E1974,'Promociones Vigentes'!A:C,3,),"")</f>
        <v>0</v>
      </c>
      <c r="J1974" s="20">
        <f t="shared" si="60"/>
        <v>9455.7175800000005</v>
      </c>
      <c r="K1974" s="20">
        <f t="shared" si="61"/>
        <v>9245.3575600000004</v>
      </c>
      <c r="L1974" s="16" t="str">
        <f>IFERROR(VLOOKUP(E1974,'Promociones Vigentes'!A:D,4,),"")</f>
        <v>01/02/2024-31/03/2024</v>
      </c>
    </row>
    <row r="1975" spans="1:12" x14ac:dyDescent="0.3">
      <c r="A1975" s="105" t="s">
        <v>749</v>
      </c>
      <c r="B1975" s="105" t="s">
        <v>453</v>
      </c>
      <c r="C1975" s="47">
        <v>7790064004207</v>
      </c>
      <c r="D1975" s="106">
        <v>2</v>
      </c>
      <c r="E1975" s="106" t="s">
        <v>2660</v>
      </c>
      <c r="F1975" s="46">
        <v>16929</v>
      </c>
      <c r="G1975" s="46">
        <v>16552.38</v>
      </c>
      <c r="H1975" s="16">
        <f>IFERROR(VLOOKUP(E1975,'Promociones Vigentes'!A:B,2,),"")</f>
        <v>12.2</v>
      </c>
      <c r="I1975" s="16">
        <f>IFERROR(VLOOKUP(E1975,'Promociones Vigentes'!A:C,3,),"")</f>
        <v>0</v>
      </c>
      <c r="J1975" s="20">
        <f t="shared" si="60"/>
        <v>14863.662</v>
      </c>
      <c r="K1975" s="20">
        <f t="shared" si="61"/>
        <v>14532.989640000002</v>
      </c>
      <c r="L1975" s="16" t="str">
        <f>IFERROR(VLOOKUP(E1975,'Promociones Vigentes'!A:D,4,),"")</f>
        <v>01/02/2024-31/03/2024</v>
      </c>
    </row>
    <row r="1976" spans="1:12" x14ac:dyDescent="0.3">
      <c r="A1976" s="105" t="s">
        <v>749</v>
      </c>
      <c r="B1976" s="105" t="s">
        <v>453</v>
      </c>
      <c r="C1976" s="47">
        <v>7790064004214</v>
      </c>
      <c r="D1976" s="106">
        <v>2</v>
      </c>
      <c r="E1976" s="106" t="s">
        <v>2516</v>
      </c>
      <c r="F1976" s="46">
        <v>16929</v>
      </c>
      <c r="G1976" s="46">
        <v>16552.38</v>
      </c>
      <c r="H1976" s="16">
        <f>IFERROR(VLOOKUP(E1976,'Promociones Vigentes'!A:B,2,),"")</f>
        <v>12.2</v>
      </c>
      <c r="I1976" s="16">
        <f>IFERROR(VLOOKUP(E1976,'Promociones Vigentes'!A:C,3,),"")</f>
        <v>0</v>
      </c>
      <c r="J1976" s="20">
        <f t="shared" si="60"/>
        <v>14863.662</v>
      </c>
      <c r="K1976" s="20">
        <f t="shared" si="61"/>
        <v>14532.989640000002</v>
      </c>
      <c r="L1976" s="16" t="str">
        <f>IFERROR(VLOOKUP(E1976,'Promociones Vigentes'!A:D,4,),"")</f>
        <v>01/02/2024-31/03/2024</v>
      </c>
    </row>
    <row r="1977" spans="1:12" x14ac:dyDescent="0.3">
      <c r="A1977" s="105" t="s">
        <v>749</v>
      </c>
      <c r="B1977" s="105" t="s">
        <v>453</v>
      </c>
      <c r="C1977" s="47">
        <v>7790064004221</v>
      </c>
      <c r="D1977" s="106">
        <v>2</v>
      </c>
      <c r="E1977" s="106" t="s">
        <v>2517</v>
      </c>
      <c r="F1977" s="46">
        <v>16929</v>
      </c>
      <c r="G1977" s="46">
        <v>16552.38</v>
      </c>
      <c r="H1977" s="16">
        <f>IFERROR(VLOOKUP(E1977,'Promociones Vigentes'!A:B,2,),"")</f>
        <v>12.2</v>
      </c>
      <c r="I1977" s="16">
        <f>IFERROR(VLOOKUP(E1977,'Promociones Vigentes'!A:C,3,),"")</f>
        <v>0</v>
      </c>
      <c r="J1977" s="20">
        <f t="shared" si="60"/>
        <v>14863.662</v>
      </c>
      <c r="K1977" s="20">
        <f t="shared" si="61"/>
        <v>14532.989640000002</v>
      </c>
      <c r="L1977" s="16" t="str">
        <f>IFERROR(VLOOKUP(E1977,'Promociones Vigentes'!A:D,4,),"")</f>
        <v>01/02/2024-31/03/2024</v>
      </c>
    </row>
    <row r="1978" spans="1:12" x14ac:dyDescent="0.3">
      <c r="A1978" s="105" t="s">
        <v>749</v>
      </c>
      <c r="B1978" s="105" t="s">
        <v>453</v>
      </c>
      <c r="C1978" s="47">
        <v>7790064004238</v>
      </c>
      <c r="D1978" s="106">
        <v>4</v>
      </c>
      <c r="E1978" s="106" t="s">
        <v>1183</v>
      </c>
      <c r="F1978" s="46">
        <v>10769.61</v>
      </c>
      <c r="G1978" s="46">
        <v>10530.02</v>
      </c>
      <c r="H1978" s="16">
        <f>IFERROR(VLOOKUP(E1978,'Promociones Vigentes'!A:B,2,),"")</f>
        <v>12.2</v>
      </c>
      <c r="I1978" s="16">
        <f>IFERROR(VLOOKUP(E1978,'Promociones Vigentes'!A:C,3,),"")</f>
        <v>0</v>
      </c>
      <c r="J1978" s="20">
        <f t="shared" si="60"/>
        <v>9455.7175800000005</v>
      </c>
      <c r="K1978" s="20">
        <f t="shared" si="61"/>
        <v>9245.3575600000004</v>
      </c>
      <c r="L1978" s="16" t="str">
        <f>IFERROR(VLOOKUP(E1978,'Promociones Vigentes'!A:D,4,),"")</f>
        <v>01/02/2024-31/03/2024</v>
      </c>
    </row>
    <row r="1979" spans="1:12" x14ac:dyDescent="0.3">
      <c r="A1979" s="105" t="s">
        <v>749</v>
      </c>
      <c r="B1979" s="105" t="s">
        <v>453</v>
      </c>
      <c r="C1979" s="47">
        <v>7790064104655</v>
      </c>
      <c r="D1979" s="106">
        <v>4</v>
      </c>
      <c r="E1979" s="106" t="s">
        <v>834</v>
      </c>
      <c r="F1979" s="46">
        <v>10769.61</v>
      </c>
      <c r="G1979" s="46">
        <v>10530.02</v>
      </c>
      <c r="H1979" s="16">
        <f>IFERROR(VLOOKUP(E1979,'Promociones Vigentes'!A:B,2,),"")</f>
        <v>12.2</v>
      </c>
      <c r="I1979" s="16">
        <f>IFERROR(VLOOKUP(E1979,'Promociones Vigentes'!A:C,3,),"")</f>
        <v>0</v>
      </c>
      <c r="J1979" s="20">
        <f t="shared" si="60"/>
        <v>9455.7175800000005</v>
      </c>
      <c r="K1979" s="20">
        <f t="shared" si="61"/>
        <v>9245.3575600000004</v>
      </c>
      <c r="L1979" s="16" t="str">
        <f>IFERROR(VLOOKUP(E1979,'Promociones Vigentes'!A:D,4,),"")</f>
        <v>01/02/2024-31/03/2024</v>
      </c>
    </row>
    <row r="1980" spans="1:12" x14ac:dyDescent="0.3">
      <c r="A1980" s="105" t="s">
        <v>749</v>
      </c>
      <c r="B1980" s="105" t="s">
        <v>453</v>
      </c>
      <c r="C1980" s="47">
        <v>7790064104969</v>
      </c>
      <c r="D1980" s="106">
        <v>4</v>
      </c>
      <c r="E1980" s="106" t="s">
        <v>1167</v>
      </c>
      <c r="F1980" s="46">
        <v>10769.61</v>
      </c>
      <c r="G1980" s="46">
        <v>10530.02</v>
      </c>
      <c r="H1980" s="16">
        <f>IFERROR(VLOOKUP(E1980,'Promociones Vigentes'!A:B,2,),"")</f>
        <v>12.2</v>
      </c>
      <c r="I1980" s="16">
        <f>IFERROR(VLOOKUP(E1980,'Promociones Vigentes'!A:C,3,),"")</f>
        <v>0</v>
      </c>
      <c r="J1980" s="20">
        <f t="shared" si="60"/>
        <v>9455.7175800000005</v>
      </c>
      <c r="K1980" s="20">
        <f t="shared" si="61"/>
        <v>9245.3575600000004</v>
      </c>
      <c r="L1980" s="16" t="str">
        <f>IFERROR(VLOOKUP(E1980,'Promociones Vigentes'!A:D,4,),"")</f>
        <v>01/02/2024-31/03/2024</v>
      </c>
    </row>
    <row r="1981" spans="1:12" x14ac:dyDescent="0.3">
      <c r="A1981" s="105" t="s">
        <v>749</v>
      </c>
      <c r="B1981" s="105" t="s">
        <v>453</v>
      </c>
      <c r="C1981" s="47">
        <v>7790064104983</v>
      </c>
      <c r="D1981" s="106">
        <v>2</v>
      </c>
      <c r="E1981" s="106" t="s">
        <v>1301</v>
      </c>
      <c r="F1981" s="46">
        <v>16929</v>
      </c>
      <c r="G1981" s="46">
        <v>16552.38</v>
      </c>
      <c r="H1981" s="16">
        <f>IFERROR(VLOOKUP(E1981,'Promociones Vigentes'!A:B,2,),"")</f>
        <v>12.2</v>
      </c>
      <c r="I1981" s="16">
        <f>IFERROR(VLOOKUP(E1981,'Promociones Vigentes'!A:C,3,),"")</f>
        <v>0</v>
      </c>
      <c r="J1981" s="20">
        <f t="shared" si="60"/>
        <v>14863.662</v>
      </c>
      <c r="K1981" s="20">
        <f t="shared" si="61"/>
        <v>14532.989640000002</v>
      </c>
      <c r="L1981" s="16" t="str">
        <f>IFERROR(VLOOKUP(E1981,'Promociones Vigentes'!A:D,4,),"")</f>
        <v>01/02/2024-31/03/2024</v>
      </c>
    </row>
    <row r="1982" spans="1:12" x14ac:dyDescent="0.3">
      <c r="A1982" s="105" t="s">
        <v>749</v>
      </c>
      <c r="B1982" s="105" t="s">
        <v>453</v>
      </c>
      <c r="C1982" s="47">
        <v>7790064005501</v>
      </c>
      <c r="D1982" s="106">
        <v>2</v>
      </c>
      <c r="E1982" s="106" t="s">
        <v>1933</v>
      </c>
      <c r="F1982" s="46">
        <v>16929</v>
      </c>
      <c r="G1982" s="46">
        <v>16552.38</v>
      </c>
      <c r="H1982" s="16">
        <f>IFERROR(VLOOKUP(E1982,'Promociones Vigentes'!A:B,2,),"")</f>
        <v>12.2</v>
      </c>
      <c r="I1982" s="16">
        <f>IFERROR(VLOOKUP(E1982,'Promociones Vigentes'!A:C,3,),"")</f>
        <v>0</v>
      </c>
      <c r="J1982" s="20">
        <f t="shared" si="60"/>
        <v>14863.662</v>
      </c>
      <c r="K1982" s="20">
        <f t="shared" si="61"/>
        <v>14532.989640000002</v>
      </c>
      <c r="L1982" s="16" t="str">
        <f>IFERROR(VLOOKUP(E1982,'Promociones Vigentes'!A:D,4,),"")</f>
        <v>01/02/2024-31/03/2024</v>
      </c>
    </row>
    <row r="1983" spans="1:12" x14ac:dyDescent="0.3">
      <c r="A1983" s="105" t="s">
        <v>749</v>
      </c>
      <c r="B1983" s="105" t="s">
        <v>453</v>
      </c>
      <c r="C1983" s="47">
        <v>7790064005518</v>
      </c>
      <c r="D1983" s="106">
        <v>2</v>
      </c>
      <c r="E1983" s="106" t="s">
        <v>2158</v>
      </c>
      <c r="F1983" s="46">
        <v>16929</v>
      </c>
      <c r="G1983" s="46">
        <v>16552.38</v>
      </c>
      <c r="H1983" s="16">
        <f>IFERROR(VLOOKUP(E1983,'Promociones Vigentes'!A:B,2,),"")</f>
        <v>12.2</v>
      </c>
      <c r="I1983" s="16">
        <f>IFERROR(VLOOKUP(E1983,'Promociones Vigentes'!A:C,3,),"")</f>
        <v>0</v>
      </c>
      <c r="J1983" s="20">
        <f t="shared" si="60"/>
        <v>14863.662</v>
      </c>
      <c r="K1983" s="20">
        <f t="shared" si="61"/>
        <v>14532.989640000002</v>
      </c>
      <c r="L1983" s="16" t="str">
        <f>IFERROR(VLOOKUP(E1983,'Promociones Vigentes'!A:D,4,),"")</f>
        <v>01/02/2024-31/03/2024</v>
      </c>
    </row>
    <row r="1984" spans="1:12" x14ac:dyDescent="0.3">
      <c r="A1984" s="105" t="s">
        <v>749</v>
      </c>
      <c r="B1984" s="105" t="s">
        <v>453</v>
      </c>
      <c r="C1984" s="47">
        <v>7790064005525</v>
      </c>
      <c r="D1984" s="106">
        <v>2</v>
      </c>
      <c r="E1984" s="106" t="s">
        <v>1934</v>
      </c>
      <c r="F1984" s="46">
        <v>16929</v>
      </c>
      <c r="G1984" s="46">
        <v>16552.38</v>
      </c>
      <c r="H1984" s="16">
        <f>IFERROR(VLOOKUP(E1984,'Promociones Vigentes'!A:B,2,),"")</f>
        <v>12.2</v>
      </c>
      <c r="I1984" s="16">
        <f>IFERROR(VLOOKUP(E1984,'Promociones Vigentes'!A:C,3,),"")</f>
        <v>0</v>
      </c>
      <c r="J1984" s="20">
        <f t="shared" si="60"/>
        <v>14863.662</v>
      </c>
      <c r="K1984" s="20">
        <f t="shared" si="61"/>
        <v>14532.989640000002</v>
      </c>
      <c r="L1984" s="16" t="str">
        <f>IFERROR(VLOOKUP(E1984,'Promociones Vigentes'!A:D,4,),"")</f>
        <v>01/02/2024-31/03/2024</v>
      </c>
    </row>
    <row r="1985" spans="1:12" x14ac:dyDescent="0.3">
      <c r="A1985" s="105" t="s">
        <v>749</v>
      </c>
      <c r="B1985" s="105" t="s">
        <v>454</v>
      </c>
      <c r="C1985" s="47">
        <v>2402</v>
      </c>
      <c r="D1985" s="106">
        <v>6</v>
      </c>
      <c r="E1985" s="106" t="s">
        <v>289</v>
      </c>
      <c r="F1985" s="46">
        <v>5141.4399999999996</v>
      </c>
      <c r="G1985" s="46">
        <v>5027.0600000000004</v>
      </c>
      <c r="H1985" s="16" t="str">
        <f>IFERROR(VLOOKUP(E1985,'Promociones Vigentes'!A:B,2,),"")</f>
        <v/>
      </c>
      <c r="I1985" s="16" t="str">
        <f>IFERROR(VLOOKUP(E1985,'Promociones Vigentes'!A:C,3,),"")</f>
        <v/>
      </c>
      <c r="J1985" s="20">
        <f t="shared" si="60"/>
        <v>5141.4399999999996</v>
      </c>
      <c r="K1985" s="20">
        <f t="shared" si="61"/>
        <v>5027.0600000000004</v>
      </c>
      <c r="L1985" s="16" t="str">
        <f>IFERROR(VLOOKUP(E1985,'Promociones Vigentes'!A:D,4,),"")</f>
        <v/>
      </c>
    </row>
    <row r="1986" spans="1:12" x14ac:dyDescent="0.3">
      <c r="A1986" s="105" t="s">
        <v>749</v>
      </c>
      <c r="B1986" s="105" t="s">
        <v>454</v>
      </c>
      <c r="C1986" s="47">
        <v>2403</v>
      </c>
      <c r="D1986" s="106">
        <v>20</v>
      </c>
      <c r="E1986" s="106" t="s">
        <v>257</v>
      </c>
      <c r="F1986" s="46">
        <v>1269.68</v>
      </c>
      <c r="G1986" s="46">
        <v>1241.43</v>
      </c>
      <c r="H1986" s="16" t="str">
        <f>IFERROR(VLOOKUP(E1986,'Promociones Vigentes'!A:B,2,),"")</f>
        <v/>
      </c>
      <c r="I1986" s="16" t="str">
        <f>IFERROR(VLOOKUP(E1986,'Promociones Vigentes'!A:C,3,),"")</f>
        <v/>
      </c>
      <c r="J1986" s="20">
        <f t="shared" ref="J1986:J2049" si="62">IF(F1986="","",IF(H1986="",F1986,F1986-(F1986*H1986/100)))</f>
        <v>1269.68</v>
      </c>
      <c r="K1986" s="20">
        <f t="shared" ref="K1986:K2049" si="63">IF(G1986="","",IF(H1986="",G1986,G1986-(G1986*H1986/100)))</f>
        <v>1241.43</v>
      </c>
      <c r="L1986" s="16" t="str">
        <f>IFERROR(VLOOKUP(E1986,'Promociones Vigentes'!A:D,4,),"")</f>
        <v/>
      </c>
    </row>
    <row r="1987" spans="1:12" x14ac:dyDescent="0.3">
      <c r="A1987" s="105" t="s">
        <v>749</v>
      </c>
      <c r="B1987" s="105" t="s">
        <v>454</v>
      </c>
      <c r="C1987" s="47">
        <v>2405</v>
      </c>
      <c r="D1987" s="106">
        <v>20</v>
      </c>
      <c r="E1987" s="106" t="s">
        <v>258</v>
      </c>
      <c r="F1987" s="46">
        <v>1269.68</v>
      </c>
      <c r="G1987" s="46">
        <v>1241.43</v>
      </c>
      <c r="H1987" s="16" t="str">
        <f>IFERROR(VLOOKUP(E1987,'Promociones Vigentes'!A:B,2,),"")</f>
        <v/>
      </c>
      <c r="I1987" s="16" t="str">
        <f>IFERROR(VLOOKUP(E1987,'Promociones Vigentes'!A:C,3,),"")</f>
        <v/>
      </c>
      <c r="J1987" s="20">
        <f t="shared" si="62"/>
        <v>1269.68</v>
      </c>
      <c r="K1987" s="20">
        <f t="shared" si="63"/>
        <v>1241.43</v>
      </c>
      <c r="L1987" s="16" t="str">
        <f>IFERROR(VLOOKUP(E1987,'Promociones Vigentes'!A:D,4,),"")</f>
        <v/>
      </c>
    </row>
    <row r="1988" spans="1:12" x14ac:dyDescent="0.3">
      <c r="A1988" s="105" t="s">
        <v>749</v>
      </c>
      <c r="B1988" s="105" t="s">
        <v>454</v>
      </c>
      <c r="C1988" s="47">
        <v>2406</v>
      </c>
      <c r="D1988" s="106">
        <v>4</v>
      </c>
      <c r="E1988" s="106" t="s">
        <v>1194</v>
      </c>
      <c r="F1988" s="46">
        <v>8077.21</v>
      </c>
      <c r="G1988" s="46">
        <v>7897.51</v>
      </c>
      <c r="H1988" s="16" t="str">
        <f>IFERROR(VLOOKUP(E1988,'Promociones Vigentes'!A:B,2,),"")</f>
        <v/>
      </c>
      <c r="I1988" s="16" t="str">
        <f>IFERROR(VLOOKUP(E1988,'Promociones Vigentes'!A:C,3,),"")</f>
        <v/>
      </c>
      <c r="J1988" s="20">
        <f t="shared" si="62"/>
        <v>8077.21</v>
      </c>
      <c r="K1988" s="20">
        <f t="shared" si="63"/>
        <v>7897.51</v>
      </c>
      <c r="L1988" s="16" t="str">
        <f>IFERROR(VLOOKUP(E1988,'Promociones Vigentes'!A:D,4,),"")</f>
        <v/>
      </c>
    </row>
    <row r="1989" spans="1:12" x14ac:dyDescent="0.3">
      <c r="A1989" s="105" t="s">
        <v>749</v>
      </c>
      <c r="B1989" s="105" t="s">
        <v>454</v>
      </c>
      <c r="C1989" s="47">
        <v>2407</v>
      </c>
      <c r="D1989" s="106">
        <v>20</v>
      </c>
      <c r="E1989" s="106" t="s">
        <v>259</v>
      </c>
      <c r="F1989" s="46">
        <v>1269.68</v>
      </c>
      <c r="G1989" s="46">
        <v>1241.43</v>
      </c>
      <c r="H1989" s="16" t="str">
        <f>IFERROR(VLOOKUP(E1989,'Promociones Vigentes'!A:B,2,),"")</f>
        <v/>
      </c>
      <c r="I1989" s="16" t="str">
        <f>IFERROR(VLOOKUP(E1989,'Promociones Vigentes'!A:C,3,),"")</f>
        <v/>
      </c>
      <c r="J1989" s="20">
        <f t="shared" si="62"/>
        <v>1269.68</v>
      </c>
      <c r="K1989" s="20">
        <f t="shared" si="63"/>
        <v>1241.43</v>
      </c>
      <c r="L1989" s="16" t="str">
        <f>IFERROR(VLOOKUP(E1989,'Promociones Vigentes'!A:D,4,),"")</f>
        <v/>
      </c>
    </row>
    <row r="1990" spans="1:12" x14ac:dyDescent="0.3">
      <c r="A1990" s="105" t="s">
        <v>749</v>
      </c>
      <c r="B1990" s="105" t="s">
        <v>454</v>
      </c>
      <c r="C1990" s="47">
        <v>2408</v>
      </c>
      <c r="D1990" s="106">
        <v>4</v>
      </c>
      <c r="E1990" s="106" t="s">
        <v>290</v>
      </c>
      <c r="F1990" s="46">
        <v>8077.21</v>
      </c>
      <c r="G1990" s="46">
        <v>7897.51</v>
      </c>
      <c r="H1990" s="16" t="str">
        <f>IFERROR(VLOOKUP(E1990,'Promociones Vigentes'!A:B,2,),"")</f>
        <v/>
      </c>
      <c r="I1990" s="16" t="str">
        <f>IFERROR(VLOOKUP(E1990,'Promociones Vigentes'!A:C,3,),"")</f>
        <v/>
      </c>
      <c r="J1990" s="20">
        <f t="shared" si="62"/>
        <v>8077.21</v>
      </c>
      <c r="K1990" s="20">
        <f t="shared" si="63"/>
        <v>7897.51</v>
      </c>
      <c r="L1990" s="16" t="str">
        <f>IFERROR(VLOOKUP(E1990,'Promociones Vigentes'!A:D,4,),"")</f>
        <v/>
      </c>
    </row>
    <row r="1991" spans="1:12" x14ac:dyDescent="0.3">
      <c r="A1991" s="105" t="s">
        <v>749</v>
      </c>
      <c r="B1991" s="105" t="s">
        <v>454</v>
      </c>
      <c r="C1991" s="47">
        <v>2409</v>
      </c>
      <c r="D1991" s="106">
        <v>20</v>
      </c>
      <c r="E1991" s="106" t="s">
        <v>260</v>
      </c>
      <c r="F1991" s="46">
        <v>1269.68</v>
      </c>
      <c r="G1991" s="46">
        <v>1241.43</v>
      </c>
      <c r="H1991" s="16" t="str">
        <f>IFERROR(VLOOKUP(E1991,'Promociones Vigentes'!A:B,2,),"")</f>
        <v/>
      </c>
      <c r="I1991" s="16" t="str">
        <f>IFERROR(VLOOKUP(E1991,'Promociones Vigentes'!A:C,3,),"")</f>
        <v/>
      </c>
      <c r="J1991" s="20">
        <f t="shared" si="62"/>
        <v>1269.68</v>
      </c>
      <c r="K1991" s="20">
        <f t="shared" si="63"/>
        <v>1241.43</v>
      </c>
      <c r="L1991" s="16" t="str">
        <f>IFERROR(VLOOKUP(E1991,'Promociones Vigentes'!A:D,4,),"")</f>
        <v/>
      </c>
    </row>
    <row r="1992" spans="1:12" x14ac:dyDescent="0.3">
      <c r="A1992" s="105" t="s">
        <v>749</v>
      </c>
      <c r="B1992" s="105" t="s">
        <v>454</v>
      </c>
      <c r="C1992" s="47">
        <v>2413</v>
      </c>
      <c r="D1992" s="106">
        <v>4</v>
      </c>
      <c r="E1992" s="106" t="s">
        <v>378</v>
      </c>
      <c r="F1992" s="46">
        <v>8077.21</v>
      </c>
      <c r="G1992" s="46">
        <v>7897.51</v>
      </c>
      <c r="H1992" s="16" t="str">
        <f>IFERROR(VLOOKUP(E1992,'Promociones Vigentes'!A:B,2,),"")</f>
        <v/>
      </c>
      <c r="I1992" s="16" t="str">
        <f>IFERROR(VLOOKUP(E1992,'Promociones Vigentes'!A:C,3,),"")</f>
        <v/>
      </c>
      <c r="J1992" s="20">
        <f t="shared" si="62"/>
        <v>8077.21</v>
      </c>
      <c r="K1992" s="20">
        <f t="shared" si="63"/>
        <v>7897.51</v>
      </c>
      <c r="L1992" s="16" t="str">
        <f>IFERROR(VLOOKUP(E1992,'Promociones Vigentes'!A:D,4,),"")</f>
        <v/>
      </c>
    </row>
    <row r="1993" spans="1:12" x14ac:dyDescent="0.3">
      <c r="A1993" s="105" t="s">
        <v>749</v>
      </c>
      <c r="B1993" s="105" t="s">
        <v>454</v>
      </c>
      <c r="C1993" s="47">
        <v>2421</v>
      </c>
      <c r="D1993" s="106">
        <v>2</v>
      </c>
      <c r="E1993" s="106" t="s">
        <v>835</v>
      </c>
      <c r="F1993" s="46">
        <v>12696.75</v>
      </c>
      <c r="G1993" s="46">
        <v>12414.29</v>
      </c>
      <c r="H1993" s="16" t="str">
        <f>IFERROR(VLOOKUP(E1993,'Promociones Vigentes'!A:B,2,),"")</f>
        <v/>
      </c>
      <c r="I1993" s="16" t="str">
        <f>IFERROR(VLOOKUP(E1993,'Promociones Vigentes'!A:C,3,),"")</f>
        <v/>
      </c>
      <c r="J1993" s="20">
        <f t="shared" si="62"/>
        <v>12696.75</v>
      </c>
      <c r="K1993" s="20">
        <f t="shared" si="63"/>
        <v>12414.29</v>
      </c>
      <c r="L1993" s="16" t="str">
        <f>IFERROR(VLOOKUP(E1993,'Promociones Vigentes'!A:D,4,),"")</f>
        <v/>
      </c>
    </row>
    <row r="1994" spans="1:12" x14ac:dyDescent="0.3">
      <c r="A1994" s="105" t="s">
        <v>749</v>
      </c>
      <c r="B1994" s="105" t="s">
        <v>454</v>
      </c>
      <c r="C1994" s="47">
        <v>2460</v>
      </c>
      <c r="D1994" s="106">
        <v>20</v>
      </c>
      <c r="E1994" s="106" t="s">
        <v>484</v>
      </c>
      <c r="F1994" s="46">
        <v>666.62</v>
      </c>
      <c r="G1994" s="46">
        <v>651.79</v>
      </c>
      <c r="H1994" s="16" t="str">
        <f>IFERROR(VLOOKUP(E1994,'Promociones Vigentes'!A:B,2,),"")</f>
        <v/>
      </c>
      <c r="I1994" s="16" t="str">
        <f>IFERROR(VLOOKUP(E1994,'Promociones Vigentes'!A:C,3,),"")</f>
        <v/>
      </c>
      <c r="J1994" s="20">
        <f t="shared" si="62"/>
        <v>666.62</v>
      </c>
      <c r="K1994" s="20">
        <f t="shared" si="63"/>
        <v>651.79</v>
      </c>
      <c r="L1994" s="16" t="str">
        <f>IFERROR(VLOOKUP(E1994,'Promociones Vigentes'!A:D,4,),"")</f>
        <v/>
      </c>
    </row>
    <row r="1995" spans="1:12" x14ac:dyDescent="0.3">
      <c r="A1995" s="105" t="s">
        <v>749</v>
      </c>
      <c r="B1995" s="105" t="s">
        <v>10</v>
      </c>
      <c r="C1995" s="47">
        <v>2465</v>
      </c>
      <c r="D1995" s="106">
        <v>4</v>
      </c>
      <c r="E1995" s="106" t="s">
        <v>732</v>
      </c>
      <c r="F1995" s="46">
        <v>8077.21</v>
      </c>
      <c r="G1995" s="46">
        <v>7897.51</v>
      </c>
      <c r="H1995" s="16" t="str">
        <f>IFERROR(VLOOKUP(E1995,'Promociones Vigentes'!A:B,2,),"")</f>
        <v/>
      </c>
      <c r="I1995" s="16" t="str">
        <f>IFERROR(VLOOKUP(E1995,'Promociones Vigentes'!A:C,3,),"")</f>
        <v/>
      </c>
      <c r="J1995" s="20">
        <f t="shared" si="62"/>
        <v>8077.21</v>
      </c>
      <c r="K1995" s="20">
        <f t="shared" si="63"/>
        <v>7897.51</v>
      </c>
      <c r="L1995" s="16" t="str">
        <f>IFERROR(VLOOKUP(E1995,'Promociones Vigentes'!A:D,4,),"")</f>
        <v/>
      </c>
    </row>
    <row r="1996" spans="1:12" x14ac:dyDescent="0.3">
      <c r="A1996" s="105" t="s">
        <v>749</v>
      </c>
      <c r="B1996" s="105" t="s">
        <v>454</v>
      </c>
      <c r="C1996" s="47">
        <v>2496</v>
      </c>
      <c r="D1996" s="106">
        <v>4</v>
      </c>
      <c r="E1996" s="106" t="s">
        <v>1145</v>
      </c>
      <c r="F1996" s="46">
        <v>8077.21</v>
      </c>
      <c r="G1996" s="46">
        <v>7897.51</v>
      </c>
      <c r="H1996" s="16" t="str">
        <f>IFERROR(VLOOKUP(E1996,'Promociones Vigentes'!A:B,2,),"")</f>
        <v/>
      </c>
      <c r="I1996" s="16" t="str">
        <f>IFERROR(VLOOKUP(E1996,'Promociones Vigentes'!A:C,3,),"")</f>
        <v/>
      </c>
      <c r="J1996" s="20">
        <f t="shared" si="62"/>
        <v>8077.21</v>
      </c>
      <c r="K1996" s="20">
        <f t="shared" si="63"/>
        <v>7897.51</v>
      </c>
      <c r="L1996" s="16" t="str">
        <f>IFERROR(VLOOKUP(E1996,'Promociones Vigentes'!A:D,4,),"")</f>
        <v/>
      </c>
    </row>
    <row r="1997" spans="1:12" x14ac:dyDescent="0.3">
      <c r="A1997" s="105" t="s">
        <v>749</v>
      </c>
      <c r="B1997" s="105" t="s">
        <v>10</v>
      </c>
      <c r="C1997" s="47">
        <v>2498</v>
      </c>
      <c r="D1997" s="106">
        <v>2</v>
      </c>
      <c r="E1997" s="106" t="s">
        <v>1277</v>
      </c>
      <c r="F1997" s="46">
        <v>12696.75</v>
      </c>
      <c r="G1997" s="46">
        <v>12414.29</v>
      </c>
      <c r="H1997" s="16" t="str">
        <f>IFERROR(VLOOKUP(E1997,'Promociones Vigentes'!A:B,2,),"")</f>
        <v/>
      </c>
      <c r="I1997" s="16" t="str">
        <f>IFERROR(VLOOKUP(E1997,'Promociones Vigentes'!A:C,3,),"")</f>
        <v/>
      </c>
      <c r="J1997" s="20">
        <f t="shared" si="62"/>
        <v>12696.75</v>
      </c>
      <c r="K1997" s="20">
        <f t="shared" si="63"/>
        <v>12414.29</v>
      </c>
      <c r="L1997" s="16" t="str">
        <f>IFERROR(VLOOKUP(E1997,'Promociones Vigentes'!A:D,4,),"")</f>
        <v/>
      </c>
    </row>
    <row r="1998" spans="1:12" x14ac:dyDescent="0.3">
      <c r="A1998" s="105" t="s">
        <v>749</v>
      </c>
      <c r="B1998" s="105" t="s">
        <v>454</v>
      </c>
      <c r="C1998" s="47">
        <v>2550</v>
      </c>
      <c r="D1998" s="106">
        <v>2</v>
      </c>
      <c r="E1998" s="106" t="s">
        <v>1953</v>
      </c>
      <c r="F1998" s="46">
        <v>3087.21</v>
      </c>
      <c r="G1998" s="46">
        <v>3018.54</v>
      </c>
      <c r="H1998" s="16" t="str">
        <f>IFERROR(VLOOKUP(E1998,'Promociones Vigentes'!A:B,2,),"")</f>
        <v/>
      </c>
      <c r="I1998" s="16" t="str">
        <f>IFERROR(VLOOKUP(E1998,'Promociones Vigentes'!A:C,3,),"")</f>
        <v/>
      </c>
      <c r="J1998" s="20">
        <f t="shared" si="62"/>
        <v>3087.21</v>
      </c>
      <c r="K1998" s="20">
        <f t="shared" si="63"/>
        <v>3018.54</v>
      </c>
      <c r="L1998" s="16" t="str">
        <f>IFERROR(VLOOKUP(E1998,'Promociones Vigentes'!A:D,4,),"")</f>
        <v/>
      </c>
    </row>
    <row r="1999" spans="1:12" x14ac:dyDescent="0.3">
      <c r="A1999" s="105" t="s">
        <v>749</v>
      </c>
      <c r="B1999" s="105" t="s">
        <v>454</v>
      </c>
      <c r="C1999" s="47">
        <v>2552</v>
      </c>
      <c r="D1999" s="106">
        <v>2</v>
      </c>
      <c r="E1999" s="106" t="s">
        <v>1954</v>
      </c>
      <c r="F1999" s="46">
        <v>12696.75</v>
      </c>
      <c r="G1999" s="46">
        <v>12414.29</v>
      </c>
      <c r="H1999" s="16" t="str">
        <f>IFERROR(VLOOKUP(E1999,'Promociones Vigentes'!A:B,2,),"")</f>
        <v/>
      </c>
      <c r="I1999" s="16" t="str">
        <f>IFERROR(VLOOKUP(E1999,'Promociones Vigentes'!A:C,3,),"")</f>
        <v/>
      </c>
      <c r="J1999" s="20">
        <f t="shared" si="62"/>
        <v>12696.75</v>
      </c>
      <c r="K1999" s="20">
        <f t="shared" si="63"/>
        <v>12414.29</v>
      </c>
      <c r="L1999" s="16" t="str">
        <f>IFERROR(VLOOKUP(E1999,'Promociones Vigentes'!A:D,4,),"")</f>
        <v/>
      </c>
    </row>
    <row r="2000" spans="1:12" x14ac:dyDescent="0.3">
      <c r="A2000" s="105" t="s">
        <v>749</v>
      </c>
      <c r="B2000" s="105" t="s">
        <v>527</v>
      </c>
      <c r="C2000" s="47">
        <v>606110045902</v>
      </c>
      <c r="D2000" s="106">
        <v>12</v>
      </c>
      <c r="E2000" s="106" t="s">
        <v>525</v>
      </c>
      <c r="F2000" s="46">
        <v>166.69</v>
      </c>
      <c r="G2000" s="46">
        <v>162.97999999999999</v>
      </c>
      <c r="H2000" s="16" t="str">
        <f>IFERROR(VLOOKUP(E2000,'Promociones Vigentes'!A:B,2,),"")</f>
        <v/>
      </c>
      <c r="I2000" s="16" t="str">
        <f>IFERROR(VLOOKUP(E2000,'Promociones Vigentes'!A:C,3,),"")</f>
        <v/>
      </c>
      <c r="J2000" s="20">
        <f t="shared" si="62"/>
        <v>166.69</v>
      </c>
      <c r="K2000" s="20">
        <f t="shared" si="63"/>
        <v>162.97999999999999</v>
      </c>
      <c r="L2000" s="16" t="str">
        <f>IFERROR(VLOOKUP(E2000,'Promociones Vigentes'!A:D,4,),"")</f>
        <v/>
      </c>
    </row>
    <row r="2001" spans="1:12" x14ac:dyDescent="0.3">
      <c r="A2001" s="105" t="s">
        <v>749</v>
      </c>
      <c r="B2001" s="105" t="s">
        <v>527</v>
      </c>
      <c r="C2001" s="47">
        <v>606110045919</v>
      </c>
      <c r="D2001" s="106">
        <v>12</v>
      </c>
      <c r="E2001" s="106" t="s">
        <v>526</v>
      </c>
      <c r="F2001" s="46">
        <v>166.69</v>
      </c>
      <c r="G2001" s="46">
        <v>162.97999999999999</v>
      </c>
      <c r="H2001" s="16" t="str">
        <f>IFERROR(VLOOKUP(E2001,'Promociones Vigentes'!A:B,2,),"")</f>
        <v/>
      </c>
      <c r="I2001" s="16" t="str">
        <f>IFERROR(VLOOKUP(E2001,'Promociones Vigentes'!A:C,3,),"")</f>
        <v/>
      </c>
      <c r="J2001" s="20">
        <f t="shared" si="62"/>
        <v>166.69</v>
      </c>
      <c r="K2001" s="20">
        <f t="shared" si="63"/>
        <v>162.97999999999999</v>
      </c>
      <c r="L2001" s="16" t="str">
        <f>IFERROR(VLOOKUP(E2001,'Promociones Vigentes'!A:D,4,),"")</f>
        <v/>
      </c>
    </row>
    <row r="2002" spans="1:12" x14ac:dyDescent="0.3">
      <c r="A2002" s="105" t="s">
        <v>740</v>
      </c>
      <c r="B2002" s="105" t="s">
        <v>38</v>
      </c>
      <c r="C2002" s="47">
        <v>8710103878971</v>
      </c>
      <c r="D2002" s="106">
        <v>6</v>
      </c>
      <c r="E2002" s="106" t="s">
        <v>1105</v>
      </c>
      <c r="F2002" s="46">
        <v>22078.32</v>
      </c>
      <c r="G2002" s="46">
        <v>22078.32</v>
      </c>
      <c r="H2002" s="16" t="str">
        <f>IFERROR(VLOOKUP(E2002,'Promociones Vigentes'!A:B,2,),"")</f>
        <v/>
      </c>
      <c r="I2002" s="16" t="str">
        <f>IFERROR(VLOOKUP(E2002,'Promociones Vigentes'!A:C,3,),"")</f>
        <v/>
      </c>
      <c r="J2002" s="20">
        <f t="shared" si="62"/>
        <v>22078.32</v>
      </c>
      <c r="K2002" s="20">
        <f t="shared" si="63"/>
        <v>22078.32</v>
      </c>
      <c r="L2002" s="16" t="str">
        <f>IFERROR(VLOOKUP(E2002,'Promociones Vigentes'!A:D,4,),"")</f>
        <v/>
      </c>
    </row>
    <row r="2003" spans="1:12" x14ac:dyDescent="0.3">
      <c r="A2003" s="105" t="s">
        <v>740</v>
      </c>
      <c r="B2003" s="105" t="s">
        <v>38</v>
      </c>
      <c r="C2003" s="47">
        <v>8710103878988</v>
      </c>
      <c r="D2003" s="106">
        <v>6</v>
      </c>
      <c r="E2003" s="106" t="s">
        <v>1041</v>
      </c>
      <c r="F2003" s="46">
        <v>26463.37</v>
      </c>
      <c r="G2003" s="46">
        <v>26463.37</v>
      </c>
      <c r="H2003" s="16" t="str">
        <f>IFERROR(VLOOKUP(E2003,'Promociones Vigentes'!A:B,2,),"")</f>
        <v/>
      </c>
      <c r="I2003" s="16" t="str">
        <f>IFERROR(VLOOKUP(E2003,'Promociones Vigentes'!A:C,3,),"")</f>
        <v/>
      </c>
      <c r="J2003" s="20">
        <f t="shared" si="62"/>
        <v>26463.37</v>
      </c>
      <c r="K2003" s="20">
        <f t="shared" si="63"/>
        <v>26463.37</v>
      </c>
      <c r="L2003" s="16" t="str">
        <f>IFERROR(VLOOKUP(E2003,'Promociones Vigentes'!A:D,4,),"")</f>
        <v/>
      </c>
    </row>
    <row r="2004" spans="1:12" x14ac:dyDescent="0.3">
      <c r="A2004" s="105" t="s">
        <v>740</v>
      </c>
      <c r="B2004" s="105" t="s">
        <v>38</v>
      </c>
      <c r="C2004" s="47">
        <v>8710103879022</v>
      </c>
      <c r="D2004" s="106">
        <v>6</v>
      </c>
      <c r="E2004" s="106" t="s">
        <v>2055</v>
      </c>
      <c r="F2004" s="46">
        <v>27694.25</v>
      </c>
      <c r="G2004" s="46">
        <v>27694.25</v>
      </c>
      <c r="H2004" s="16" t="str">
        <f>IFERROR(VLOOKUP(E2004,'Promociones Vigentes'!A:B,2,),"")</f>
        <v/>
      </c>
      <c r="I2004" s="16" t="str">
        <f>IFERROR(VLOOKUP(E2004,'Promociones Vigentes'!A:C,3,),"")</f>
        <v/>
      </c>
      <c r="J2004" s="20">
        <f t="shared" si="62"/>
        <v>27694.25</v>
      </c>
      <c r="K2004" s="20">
        <f t="shared" si="63"/>
        <v>27694.25</v>
      </c>
      <c r="L2004" s="16" t="str">
        <f>IFERROR(VLOOKUP(E2004,'Promociones Vigentes'!A:D,4,),"")</f>
        <v/>
      </c>
    </row>
    <row r="2005" spans="1:12" x14ac:dyDescent="0.3">
      <c r="A2005" s="105" t="s">
        <v>740</v>
      </c>
      <c r="B2005" s="105" t="s">
        <v>38</v>
      </c>
      <c r="C2005" s="47">
        <v>8710103873815</v>
      </c>
      <c r="D2005" s="106">
        <v>12</v>
      </c>
      <c r="E2005" s="106" t="s">
        <v>945</v>
      </c>
      <c r="F2005" s="46">
        <v>13000.51</v>
      </c>
      <c r="G2005" s="46">
        <v>13000.51</v>
      </c>
      <c r="H2005" s="16" t="str">
        <f>IFERROR(VLOOKUP(E2005,'Promociones Vigentes'!A:B,2,),"")</f>
        <v/>
      </c>
      <c r="I2005" s="16" t="str">
        <f>IFERROR(VLOOKUP(E2005,'Promociones Vigentes'!A:C,3,),"")</f>
        <v/>
      </c>
      <c r="J2005" s="20">
        <f t="shared" si="62"/>
        <v>13000.51</v>
      </c>
      <c r="K2005" s="20">
        <f t="shared" si="63"/>
        <v>13000.51</v>
      </c>
      <c r="L2005" s="16" t="str">
        <f>IFERROR(VLOOKUP(E2005,'Promociones Vigentes'!A:D,4,),"")</f>
        <v/>
      </c>
    </row>
    <row r="2006" spans="1:12" x14ac:dyDescent="0.3">
      <c r="A2006" s="105" t="s">
        <v>740</v>
      </c>
      <c r="B2006" s="105" t="s">
        <v>38</v>
      </c>
      <c r="C2006" s="47">
        <v>8710103873877</v>
      </c>
      <c r="D2006" s="106">
        <v>12</v>
      </c>
      <c r="E2006" s="106" t="s">
        <v>1171</v>
      </c>
      <c r="F2006" s="46">
        <v>13000.51</v>
      </c>
      <c r="G2006" s="46">
        <v>13000.51</v>
      </c>
      <c r="H2006" s="16" t="str">
        <f>IFERROR(VLOOKUP(E2006,'Promociones Vigentes'!A:B,2,),"")</f>
        <v/>
      </c>
      <c r="I2006" s="16" t="str">
        <f>IFERROR(VLOOKUP(E2006,'Promociones Vigentes'!A:C,3,),"")</f>
        <v/>
      </c>
      <c r="J2006" s="20">
        <f t="shared" si="62"/>
        <v>13000.51</v>
      </c>
      <c r="K2006" s="20">
        <f t="shared" si="63"/>
        <v>13000.51</v>
      </c>
      <c r="L2006" s="16" t="str">
        <f>IFERROR(VLOOKUP(E2006,'Promociones Vigentes'!A:D,4,),"")</f>
        <v/>
      </c>
    </row>
    <row r="2007" spans="1:12" x14ac:dyDescent="0.3">
      <c r="A2007" s="105" t="s">
        <v>740</v>
      </c>
      <c r="B2007" s="105" t="s">
        <v>38</v>
      </c>
      <c r="C2007" s="47">
        <v>8710103873990</v>
      </c>
      <c r="D2007" s="106">
        <v>12</v>
      </c>
      <c r="E2007" s="106" t="s">
        <v>2536</v>
      </c>
      <c r="F2007" s="46">
        <v>13000.51</v>
      </c>
      <c r="G2007" s="46">
        <v>13000.51</v>
      </c>
      <c r="H2007" s="16" t="str">
        <f>IFERROR(VLOOKUP(E2007,'Promociones Vigentes'!A:B,2,),"")</f>
        <v/>
      </c>
      <c r="I2007" s="16" t="str">
        <f>IFERROR(VLOOKUP(E2007,'Promociones Vigentes'!A:C,3,),"")</f>
        <v/>
      </c>
      <c r="J2007" s="20">
        <f t="shared" si="62"/>
        <v>13000.51</v>
      </c>
      <c r="K2007" s="20">
        <f t="shared" si="63"/>
        <v>13000.51</v>
      </c>
      <c r="L2007" s="16" t="str">
        <f>IFERROR(VLOOKUP(E2007,'Promociones Vigentes'!A:D,4,),"")</f>
        <v/>
      </c>
    </row>
    <row r="2008" spans="1:12" x14ac:dyDescent="0.3">
      <c r="A2008" s="105" t="s">
        <v>740</v>
      </c>
      <c r="B2008" s="105" t="s">
        <v>38</v>
      </c>
      <c r="C2008" s="47">
        <v>8710103874058</v>
      </c>
      <c r="D2008" s="106">
        <v>12</v>
      </c>
      <c r="E2008" s="106" t="s">
        <v>1363</v>
      </c>
      <c r="F2008" s="46">
        <v>13000.51</v>
      </c>
      <c r="G2008" s="46">
        <v>13000.51</v>
      </c>
      <c r="H2008" s="16" t="str">
        <f>IFERROR(VLOOKUP(E2008,'Promociones Vigentes'!A:B,2,),"")</f>
        <v/>
      </c>
      <c r="I2008" s="16" t="str">
        <f>IFERROR(VLOOKUP(E2008,'Promociones Vigentes'!A:C,3,),"")</f>
        <v/>
      </c>
      <c r="J2008" s="20">
        <f t="shared" si="62"/>
        <v>13000.51</v>
      </c>
      <c r="K2008" s="20">
        <f t="shared" si="63"/>
        <v>13000.51</v>
      </c>
      <c r="L2008" s="16" t="str">
        <f>IFERROR(VLOOKUP(E2008,'Promociones Vigentes'!A:D,4,),"")</f>
        <v/>
      </c>
    </row>
    <row r="2009" spans="1:12" x14ac:dyDescent="0.3">
      <c r="A2009" s="105" t="s">
        <v>740</v>
      </c>
      <c r="B2009" s="105" t="s">
        <v>38</v>
      </c>
      <c r="C2009" s="47">
        <v>8710103984597</v>
      </c>
      <c r="D2009" s="106">
        <v>6</v>
      </c>
      <c r="E2009" s="106" t="s">
        <v>1364</v>
      </c>
      <c r="F2009" s="46">
        <v>9769.42</v>
      </c>
      <c r="G2009" s="46">
        <v>9769.42</v>
      </c>
      <c r="H2009" s="16" t="str">
        <f>IFERROR(VLOOKUP(E2009,'Promociones Vigentes'!A:B,2,),"")</f>
        <v/>
      </c>
      <c r="I2009" s="16" t="str">
        <f>IFERROR(VLOOKUP(E2009,'Promociones Vigentes'!A:C,3,),"")</f>
        <v/>
      </c>
      <c r="J2009" s="20">
        <f t="shared" si="62"/>
        <v>9769.42</v>
      </c>
      <c r="K2009" s="20">
        <f t="shared" si="63"/>
        <v>9769.42</v>
      </c>
      <c r="L2009" s="16" t="str">
        <f>IFERROR(VLOOKUP(E2009,'Promociones Vigentes'!A:D,4,),"")</f>
        <v/>
      </c>
    </row>
    <row r="2010" spans="1:12" x14ac:dyDescent="0.3">
      <c r="A2010" s="105" t="s">
        <v>740</v>
      </c>
      <c r="B2010" s="105" t="s">
        <v>38</v>
      </c>
      <c r="C2010" s="47">
        <v>8710103984733</v>
      </c>
      <c r="D2010" s="106">
        <v>6</v>
      </c>
      <c r="E2010" s="106" t="s">
        <v>1365</v>
      </c>
      <c r="F2010" s="46">
        <v>9769.42</v>
      </c>
      <c r="G2010" s="46">
        <v>9769.42</v>
      </c>
      <c r="H2010" s="16" t="str">
        <f>IFERROR(VLOOKUP(E2010,'Promociones Vigentes'!A:B,2,),"")</f>
        <v/>
      </c>
      <c r="I2010" s="16" t="str">
        <f>IFERROR(VLOOKUP(E2010,'Promociones Vigentes'!A:C,3,),"")</f>
        <v/>
      </c>
      <c r="J2010" s="20">
        <f t="shared" si="62"/>
        <v>9769.42</v>
      </c>
      <c r="K2010" s="20">
        <f t="shared" si="63"/>
        <v>9769.42</v>
      </c>
      <c r="L2010" s="16" t="str">
        <f>IFERROR(VLOOKUP(E2010,'Promociones Vigentes'!A:D,4,),"")</f>
        <v/>
      </c>
    </row>
    <row r="2011" spans="1:12" x14ac:dyDescent="0.3">
      <c r="A2011" s="105" t="s">
        <v>740</v>
      </c>
      <c r="B2011" s="105" t="s">
        <v>38</v>
      </c>
      <c r="C2011" s="47">
        <v>8710103984795</v>
      </c>
      <c r="D2011" s="106">
        <v>6</v>
      </c>
      <c r="E2011" s="106" t="s">
        <v>1366</v>
      </c>
      <c r="F2011" s="46">
        <v>9769.42</v>
      </c>
      <c r="G2011" s="46">
        <v>9769.42</v>
      </c>
      <c r="H2011" s="16" t="str">
        <f>IFERROR(VLOOKUP(E2011,'Promociones Vigentes'!A:B,2,),"")</f>
        <v/>
      </c>
      <c r="I2011" s="16" t="str">
        <f>IFERROR(VLOOKUP(E2011,'Promociones Vigentes'!A:C,3,),"")</f>
        <v/>
      </c>
      <c r="J2011" s="20">
        <f t="shared" si="62"/>
        <v>9769.42</v>
      </c>
      <c r="K2011" s="20">
        <f t="shared" si="63"/>
        <v>9769.42</v>
      </c>
      <c r="L2011" s="16" t="str">
        <f>IFERROR(VLOOKUP(E2011,'Promociones Vigentes'!A:D,4,),"")</f>
        <v/>
      </c>
    </row>
    <row r="2012" spans="1:12" x14ac:dyDescent="0.3">
      <c r="A2012" s="105" t="s">
        <v>740</v>
      </c>
      <c r="B2012" s="105" t="s">
        <v>38</v>
      </c>
      <c r="C2012" s="47">
        <v>8710103984818</v>
      </c>
      <c r="D2012" s="106">
        <v>6</v>
      </c>
      <c r="E2012" s="106" t="s">
        <v>1367</v>
      </c>
      <c r="F2012" s="46">
        <v>9769.42</v>
      </c>
      <c r="G2012" s="46">
        <v>9769.42</v>
      </c>
      <c r="H2012" s="16" t="str">
        <f>IFERROR(VLOOKUP(E2012,'Promociones Vigentes'!A:B,2,),"")</f>
        <v/>
      </c>
      <c r="I2012" s="16" t="str">
        <f>IFERROR(VLOOKUP(E2012,'Promociones Vigentes'!A:C,3,),"")</f>
        <v/>
      </c>
      <c r="J2012" s="20">
        <f t="shared" si="62"/>
        <v>9769.42</v>
      </c>
      <c r="K2012" s="20">
        <f t="shared" si="63"/>
        <v>9769.42</v>
      </c>
      <c r="L2012" s="16" t="str">
        <f>IFERROR(VLOOKUP(E2012,'Promociones Vigentes'!A:D,4,),"")</f>
        <v/>
      </c>
    </row>
    <row r="2013" spans="1:12" x14ac:dyDescent="0.3">
      <c r="A2013" s="105" t="s">
        <v>740</v>
      </c>
      <c r="B2013" s="105" t="s">
        <v>38</v>
      </c>
      <c r="C2013" s="47">
        <v>8710103984610</v>
      </c>
      <c r="D2013" s="106">
        <v>6</v>
      </c>
      <c r="E2013" s="106" t="s">
        <v>1368</v>
      </c>
      <c r="F2013" s="46">
        <v>9769.42</v>
      </c>
      <c r="G2013" s="46">
        <v>9769.42</v>
      </c>
      <c r="H2013" s="16" t="str">
        <f>IFERROR(VLOOKUP(E2013,'Promociones Vigentes'!A:B,2,),"")</f>
        <v/>
      </c>
      <c r="I2013" s="16" t="str">
        <f>IFERROR(VLOOKUP(E2013,'Promociones Vigentes'!A:C,3,),"")</f>
        <v/>
      </c>
      <c r="J2013" s="20">
        <f t="shared" si="62"/>
        <v>9769.42</v>
      </c>
      <c r="K2013" s="20">
        <f t="shared" si="63"/>
        <v>9769.42</v>
      </c>
      <c r="L2013" s="16" t="str">
        <f>IFERROR(VLOOKUP(E2013,'Promociones Vigentes'!A:D,4,),"")</f>
        <v/>
      </c>
    </row>
    <row r="2014" spans="1:12" x14ac:dyDescent="0.3">
      <c r="A2014" s="105" t="s">
        <v>740</v>
      </c>
      <c r="B2014" s="105" t="s">
        <v>38</v>
      </c>
      <c r="C2014" s="47">
        <v>8710103984634</v>
      </c>
      <c r="D2014" s="106">
        <v>6</v>
      </c>
      <c r="E2014" s="106" t="s">
        <v>1369</v>
      </c>
      <c r="F2014" s="46">
        <v>9769.42</v>
      </c>
      <c r="G2014" s="46">
        <v>9769.42</v>
      </c>
      <c r="H2014" s="16" t="str">
        <f>IFERROR(VLOOKUP(E2014,'Promociones Vigentes'!A:B,2,),"")</f>
        <v/>
      </c>
      <c r="I2014" s="16" t="str">
        <f>IFERROR(VLOOKUP(E2014,'Promociones Vigentes'!A:C,3,),"")</f>
        <v/>
      </c>
      <c r="J2014" s="20">
        <f t="shared" si="62"/>
        <v>9769.42</v>
      </c>
      <c r="K2014" s="20">
        <f t="shared" si="63"/>
        <v>9769.42</v>
      </c>
      <c r="L2014" s="16" t="str">
        <f>IFERROR(VLOOKUP(E2014,'Promociones Vigentes'!A:D,4,),"")</f>
        <v/>
      </c>
    </row>
    <row r="2015" spans="1:12" x14ac:dyDescent="0.3">
      <c r="A2015" s="105" t="s">
        <v>740</v>
      </c>
      <c r="B2015" s="105" t="s">
        <v>38</v>
      </c>
      <c r="C2015" s="47">
        <v>8710103942542</v>
      </c>
      <c r="D2015" s="106">
        <v>6</v>
      </c>
      <c r="E2015" s="106" t="s">
        <v>1370</v>
      </c>
      <c r="F2015" s="46">
        <v>16308.53</v>
      </c>
      <c r="G2015" s="46">
        <v>16308.53</v>
      </c>
      <c r="H2015" s="16" t="str">
        <f>IFERROR(VLOOKUP(E2015,'Promociones Vigentes'!A:B,2,),"")</f>
        <v/>
      </c>
      <c r="I2015" s="16" t="str">
        <f>IFERROR(VLOOKUP(E2015,'Promociones Vigentes'!A:C,3,),"")</f>
        <v/>
      </c>
      <c r="J2015" s="20">
        <f t="shared" si="62"/>
        <v>16308.53</v>
      </c>
      <c r="K2015" s="20">
        <f t="shared" si="63"/>
        <v>16308.53</v>
      </c>
      <c r="L2015" s="16" t="str">
        <f>IFERROR(VLOOKUP(E2015,'Promociones Vigentes'!A:D,4,),"")</f>
        <v/>
      </c>
    </row>
    <row r="2016" spans="1:12" x14ac:dyDescent="0.3">
      <c r="A2016" s="105" t="s">
        <v>740</v>
      </c>
      <c r="B2016" s="105" t="s">
        <v>38</v>
      </c>
      <c r="C2016" s="47">
        <v>8710103942702</v>
      </c>
      <c r="D2016" s="106">
        <v>6</v>
      </c>
      <c r="E2016" s="106" t="s">
        <v>1371</v>
      </c>
      <c r="F2016" s="46">
        <v>16308.53</v>
      </c>
      <c r="G2016" s="46">
        <v>16308.53</v>
      </c>
      <c r="H2016" s="16" t="str">
        <f>IFERROR(VLOOKUP(E2016,'Promociones Vigentes'!A:B,2,),"")</f>
        <v/>
      </c>
      <c r="I2016" s="16" t="str">
        <f>IFERROR(VLOOKUP(E2016,'Promociones Vigentes'!A:C,3,),"")</f>
        <v/>
      </c>
      <c r="J2016" s="20">
        <f t="shared" si="62"/>
        <v>16308.53</v>
      </c>
      <c r="K2016" s="20">
        <f t="shared" si="63"/>
        <v>16308.53</v>
      </c>
      <c r="L2016" s="16" t="str">
        <f>IFERROR(VLOOKUP(E2016,'Promociones Vigentes'!A:D,4,),"")</f>
        <v/>
      </c>
    </row>
    <row r="2017" spans="1:12" x14ac:dyDescent="0.3">
      <c r="A2017" s="105" t="s">
        <v>740</v>
      </c>
      <c r="B2017" s="105" t="s">
        <v>38</v>
      </c>
      <c r="C2017" s="47">
        <v>8710103942740</v>
      </c>
      <c r="D2017" s="106">
        <v>6</v>
      </c>
      <c r="E2017" s="106" t="s">
        <v>1372</v>
      </c>
      <c r="F2017" s="46">
        <v>16308.53</v>
      </c>
      <c r="G2017" s="46">
        <v>16308.53</v>
      </c>
      <c r="H2017" s="16" t="str">
        <f>IFERROR(VLOOKUP(E2017,'Promociones Vigentes'!A:B,2,),"")</f>
        <v/>
      </c>
      <c r="I2017" s="16" t="str">
        <f>IFERROR(VLOOKUP(E2017,'Promociones Vigentes'!A:C,3,),"")</f>
        <v/>
      </c>
      <c r="J2017" s="20">
        <f t="shared" si="62"/>
        <v>16308.53</v>
      </c>
      <c r="K2017" s="20">
        <f t="shared" si="63"/>
        <v>16308.53</v>
      </c>
      <c r="L2017" s="16" t="str">
        <f>IFERROR(VLOOKUP(E2017,'Promociones Vigentes'!A:D,4,),"")</f>
        <v/>
      </c>
    </row>
    <row r="2018" spans="1:12" x14ac:dyDescent="0.3">
      <c r="A2018" s="105" t="s">
        <v>740</v>
      </c>
      <c r="B2018" s="105" t="s">
        <v>38</v>
      </c>
      <c r="C2018" s="47">
        <v>8710103942788</v>
      </c>
      <c r="D2018" s="106">
        <v>6</v>
      </c>
      <c r="E2018" s="106" t="s">
        <v>1373</v>
      </c>
      <c r="F2018" s="46">
        <v>16308.53</v>
      </c>
      <c r="G2018" s="46">
        <v>16308.53</v>
      </c>
      <c r="H2018" s="16" t="str">
        <f>IFERROR(VLOOKUP(E2018,'Promociones Vigentes'!A:B,2,),"")</f>
        <v/>
      </c>
      <c r="I2018" s="16" t="str">
        <f>IFERROR(VLOOKUP(E2018,'Promociones Vigentes'!A:C,3,),"")</f>
        <v/>
      </c>
      <c r="J2018" s="20">
        <f t="shared" si="62"/>
        <v>16308.53</v>
      </c>
      <c r="K2018" s="20">
        <f t="shared" si="63"/>
        <v>16308.53</v>
      </c>
      <c r="L2018" s="16" t="str">
        <f>IFERROR(VLOOKUP(E2018,'Promociones Vigentes'!A:D,4,),"")</f>
        <v/>
      </c>
    </row>
    <row r="2019" spans="1:12" x14ac:dyDescent="0.3">
      <c r="A2019" s="105" t="s">
        <v>740</v>
      </c>
      <c r="B2019" s="105" t="s">
        <v>38</v>
      </c>
      <c r="C2019" s="47">
        <v>8710103992998</v>
      </c>
      <c r="D2019" s="106">
        <v>6</v>
      </c>
      <c r="E2019" s="106" t="s">
        <v>2197</v>
      </c>
      <c r="F2019" s="46">
        <v>16308.53</v>
      </c>
      <c r="G2019" s="46">
        <v>16308.53</v>
      </c>
      <c r="H2019" s="16" t="str">
        <f>IFERROR(VLOOKUP(E2019,'Promociones Vigentes'!A:B,2,),"")</f>
        <v/>
      </c>
      <c r="I2019" s="16" t="str">
        <f>IFERROR(VLOOKUP(E2019,'Promociones Vigentes'!A:C,3,),"")</f>
        <v/>
      </c>
      <c r="J2019" s="20">
        <f t="shared" si="62"/>
        <v>16308.53</v>
      </c>
      <c r="K2019" s="20">
        <f t="shared" si="63"/>
        <v>16308.53</v>
      </c>
      <c r="L2019" s="16" t="str">
        <f>IFERROR(VLOOKUP(E2019,'Promociones Vigentes'!A:D,4,),"")</f>
        <v/>
      </c>
    </row>
    <row r="2020" spans="1:12" x14ac:dyDescent="0.3">
      <c r="A2020" s="105" t="s">
        <v>740</v>
      </c>
      <c r="B2020" s="105" t="s">
        <v>38</v>
      </c>
      <c r="C2020" s="47">
        <v>8710103993018</v>
      </c>
      <c r="D2020" s="106">
        <v>6</v>
      </c>
      <c r="E2020" s="106" t="s">
        <v>2198</v>
      </c>
      <c r="F2020" s="46">
        <v>16308.53</v>
      </c>
      <c r="G2020" s="46">
        <v>16308.53</v>
      </c>
      <c r="H2020" s="16" t="str">
        <f>IFERROR(VLOOKUP(E2020,'Promociones Vigentes'!A:B,2,),"")</f>
        <v/>
      </c>
      <c r="I2020" s="16" t="str">
        <f>IFERROR(VLOOKUP(E2020,'Promociones Vigentes'!A:C,3,),"")</f>
        <v/>
      </c>
      <c r="J2020" s="20">
        <f t="shared" si="62"/>
        <v>16308.53</v>
      </c>
      <c r="K2020" s="20">
        <f t="shared" si="63"/>
        <v>16308.53</v>
      </c>
      <c r="L2020" s="16" t="str">
        <f>IFERROR(VLOOKUP(E2020,'Promociones Vigentes'!A:D,4,),"")</f>
        <v/>
      </c>
    </row>
    <row r="2021" spans="1:12" x14ac:dyDescent="0.3">
      <c r="A2021" s="105" t="s">
        <v>740</v>
      </c>
      <c r="B2021" s="105" t="s">
        <v>38</v>
      </c>
      <c r="C2021" s="47">
        <v>8710103993056</v>
      </c>
      <c r="D2021" s="106">
        <v>6</v>
      </c>
      <c r="E2021" s="106" t="s">
        <v>1788</v>
      </c>
      <c r="F2021" s="46">
        <v>16308.53</v>
      </c>
      <c r="G2021" s="46">
        <v>16308.53</v>
      </c>
      <c r="H2021" s="16" t="str">
        <f>IFERROR(VLOOKUP(E2021,'Promociones Vigentes'!A:B,2,),"")</f>
        <v/>
      </c>
      <c r="I2021" s="16" t="str">
        <f>IFERROR(VLOOKUP(E2021,'Promociones Vigentes'!A:C,3,),"")</f>
        <v/>
      </c>
      <c r="J2021" s="20">
        <f t="shared" si="62"/>
        <v>16308.53</v>
      </c>
      <c r="K2021" s="20">
        <f t="shared" si="63"/>
        <v>16308.53</v>
      </c>
      <c r="L2021" s="16" t="str">
        <f>IFERROR(VLOOKUP(E2021,'Promociones Vigentes'!A:D,4,),"")</f>
        <v/>
      </c>
    </row>
    <row r="2022" spans="1:12" x14ac:dyDescent="0.3">
      <c r="A2022" s="105" t="s">
        <v>740</v>
      </c>
      <c r="B2022" s="105" t="s">
        <v>38</v>
      </c>
      <c r="C2022" s="47">
        <v>8710103993094</v>
      </c>
      <c r="D2022" s="106">
        <v>6</v>
      </c>
      <c r="E2022" s="106" t="s">
        <v>2199</v>
      </c>
      <c r="F2022" s="46">
        <v>16308.53</v>
      </c>
      <c r="G2022" s="46">
        <v>16308.53</v>
      </c>
      <c r="H2022" s="16" t="str">
        <f>IFERROR(VLOOKUP(E2022,'Promociones Vigentes'!A:B,2,),"")</f>
        <v/>
      </c>
      <c r="I2022" s="16" t="str">
        <f>IFERROR(VLOOKUP(E2022,'Promociones Vigentes'!A:C,3,),"")</f>
        <v/>
      </c>
      <c r="J2022" s="20">
        <f t="shared" si="62"/>
        <v>16308.53</v>
      </c>
      <c r="K2022" s="20">
        <f t="shared" si="63"/>
        <v>16308.53</v>
      </c>
      <c r="L2022" s="16" t="str">
        <f>IFERROR(VLOOKUP(E2022,'Promociones Vigentes'!A:D,4,),"")</f>
        <v/>
      </c>
    </row>
    <row r="2023" spans="1:12" x14ac:dyDescent="0.3">
      <c r="A2023" s="105" t="s">
        <v>740</v>
      </c>
      <c r="B2023" s="105" t="s">
        <v>38</v>
      </c>
      <c r="C2023" s="47">
        <v>8710103993117</v>
      </c>
      <c r="D2023" s="106">
        <v>6</v>
      </c>
      <c r="E2023" s="106" t="s">
        <v>2200</v>
      </c>
      <c r="F2023" s="46">
        <v>16308.53</v>
      </c>
      <c r="G2023" s="46">
        <v>16308.53</v>
      </c>
      <c r="H2023" s="16" t="str">
        <f>IFERROR(VLOOKUP(E2023,'Promociones Vigentes'!A:B,2,),"")</f>
        <v/>
      </c>
      <c r="I2023" s="16" t="str">
        <f>IFERROR(VLOOKUP(E2023,'Promociones Vigentes'!A:C,3,),"")</f>
        <v/>
      </c>
      <c r="J2023" s="20">
        <f t="shared" si="62"/>
        <v>16308.53</v>
      </c>
      <c r="K2023" s="20">
        <f t="shared" si="63"/>
        <v>16308.53</v>
      </c>
      <c r="L2023" s="16" t="str">
        <f>IFERROR(VLOOKUP(E2023,'Promociones Vigentes'!A:D,4,),"")</f>
        <v/>
      </c>
    </row>
    <row r="2024" spans="1:12" x14ac:dyDescent="0.3">
      <c r="A2024" s="105" t="s">
        <v>740</v>
      </c>
      <c r="B2024" s="105" t="s">
        <v>38</v>
      </c>
      <c r="C2024" s="47">
        <v>8710103993155</v>
      </c>
      <c r="D2024" s="106">
        <v>6</v>
      </c>
      <c r="E2024" s="106" t="s">
        <v>1789</v>
      </c>
      <c r="F2024" s="46">
        <v>16308.53</v>
      </c>
      <c r="G2024" s="46">
        <v>16308.53</v>
      </c>
      <c r="H2024" s="16" t="str">
        <f>IFERROR(VLOOKUP(E2024,'Promociones Vigentes'!A:B,2,),"")</f>
        <v/>
      </c>
      <c r="I2024" s="16" t="str">
        <f>IFERROR(VLOOKUP(E2024,'Promociones Vigentes'!A:C,3,),"")</f>
        <v/>
      </c>
      <c r="J2024" s="20">
        <f t="shared" si="62"/>
        <v>16308.53</v>
      </c>
      <c r="K2024" s="20">
        <f t="shared" si="63"/>
        <v>16308.53</v>
      </c>
      <c r="L2024" s="16" t="str">
        <f>IFERROR(VLOOKUP(E2024,'Promociones Vigentes'!A:D,4,),"")</f>
        <v/>
      </c>
    </row>
    <row r="2025" spans="1:12" x14ac:dyDescent="0.3">
      <c r="A2025" s="105" t="s">
        <v>740</v>
      </c>
      <c r="B2025" s="105" t="s">
        <v>38</v>
      </c>
      <c r="C2025" s="47">
        <v>8710103999775</v>
      </c>
      <c r="D2025" s="106">
        <v>6</v>
      </c>
      <c r="E2025" s="106" t="s">
        <v>2549</v>
      </c>
      <c r="F2025" s="46">
        <v>9769.42</v>
      </c>
      <c r="G2025" s="46">
        <v>9769.42</v>
      </c>
      <c r="H2025" s="16" t="str">
        <f>IFERROR(VLOOKUP(E2025,'Promociones Vigentes'!A:B,2,),"")</f>
        <v/>
      </c>
      <c r="I2025" s="16" t="str">
        <f>IFERROR(VLOOKUP(E2025,'Promociones Vigentes'!A:C,3,),"")</f>
        <v/>
      </c>
      <c r="J2025" s="20">
        <f t="shared" si="62"/>
        <v>9769.42</v>
      </c>
      <c r="K2025" s="20">
        <f t="shared" si="63"/>
        <v>9769.42</v>
      </c>
      <c r="L2025" s="16" t="str">
        <f>IFERROR(VLOOKUP(E2025,'Promociones Vigentes'!A:D,4,),"")</f>
        <v/>
      </c>
    </row>
    <row r="2026" spans="1:12" x14ac:dyDescent="0.3">
      <c r="A2026" s="105" t="s">
        <v>740</v>
      </c>
      <c r="B2026" s="105" t="s">
        <v>38</v>
      </c>
      <c r="C2026" s="47">
        <v>8710103999799</v>
      </c>
      <c r="D2026" s="106">
        <v>6</v>
      </c>
      <c r="E2026" s="106" t="s">
        <v>2550</v>
      </c>
      <c r="F2026" s="46">
        <v>9769.42</v>
      </c>
      <c r="G2026" s="46">
        <v>9769.42</v>
      </c>
      <c r="H2026" s="16" t="str">
        <f>IFERROR(VLOOKUP(E2026,'Promociones Vigentes'!A:B,2,),"")</f>
        <v/>
      </c>
      <c r="I2026" s="16" t="str">
        <f>IFERROR(VLOOKUP(E2026,'Promociones Vigentes'!A:C,3,),"")</f>
        <v/>
      </c>
      <c r="J2026" s="20">
        <f t="shared" si="62"/>
        <v>9769.42</v>
      </c>
      <c r="K2026" s="20">
        <f t="shared" si="63"/>
        <v>9769.42</v>
      </c>
      <c r="L2026" s="16" t="str">
        <f>IFERROR(VLOOKUP(E2026,'Promociones Vigentes'!A:D,4,),"")</f>
        <v/>
      </c>
    </row>
    <row r="2027" spans="1:12" x14ac:dyDescent="0.3">
      <c r="A2027" s="105" t="s">
        <v>740</v>
      </c>
      <c r="B2027" s="105" t="s">
        <v>38</v>
      </c>
      <c r="C2027" s="47">
        <v>8710103999805</v>
      </c>
      <c r="D2027" s="106">
        <v>6</v>
      </c>
      <c r="E2027" s="106" t="s">
        <v>2551</v>
      </c>
      <c r="F2027" s="46">
        <v>9769.42</v>
      </c>
      <c r="G2027" s="46">
        <v>9769.42</v>
      </c>
      <c r="H2027" s="16" t="str">
        <f>IFERROR(VLOOKUP(E2027,'Promociones Vigentes'!A:B,2,),"")</f>
        <v/>
      </c>
      <c r="I2027" s="16" t="str">
        <f>IFERROR(VLOOKUP(E2027,'Promociones Vigentes'!A:C,3,),"")</f>
        <v/>
      </c>
      <c r="J2027" s="20">
        <f t="shared" si="62"/>
        <v>9769.42</v>
      </c>
      <c r="K2027" s="20">
        <f t="shared" si="63"/>
        <v>9769.42</v>
      </c>
      <c r="L2027" s="16" t="str">
        <f>IFERROR(VLOOKUP(E2027,'Promociones Vigentes'!A:D,4,),"")</f>
        <v/>
      </c>
    </row>
    <row r="2028" spans="1:12" x14ac:dyDescent="0.3">
      <c r="A2028" s="105" t="s">
        <v>740</v>
      </c>
      <c r="B2028" s="105" t="s">
        <v>38</v>
      </c>
      <c r="C2028" s="47">
        <v>8710103999812</v>
      </c>
      <c r="D2028" s="106">
        <v>6</v>
      </c>
      <c r="E2028" s="106" t="s">
        <v>2552</v>
      </c>
      <c r="F2028" s="46">
        <v>9769.42</v>
      </c>
      <c r="G2028" s="46">
        <v>9769.42</v>
      </c>
      <c r="H2028" s="16" t="str">
        <f>IFERROR(VLOOKUP(E2028,'Promociones Vigentes'!A:B,2,),"")</f>
        <v/>
      </c>
      <c r="I2028" s="16" t="str">
        <f>IFERROR(VLOOKUP(E2028,'Promociones Vigentes'!A:C,3,),"")</f>
        <v/>
      </c>
      <c r="J2028" s="20">
        <f t="shared" si="62"/>
        <v>9769.42</v>
      </c>
      <c r="K2028" s="20">
        <f t="shared" si="63"/>
        <v>9769.42</v>
      </c>
      <c r="L2028" s="16" t="str">
        <f>IFERROR(VLOOKUP(E2028,'Promociones Vigentes'!A:D,4,),"")</f>
        <v/>
      </c>
    </row>
    <row r="2029" spans="1:12" x14ac:dyDescent="0.3">
      <c r="A2029" s="105" t="s">
        <v>740</v>
      </c>
      <c r="B2029" s="105" t="s">
        <v>38</v>
      </c>
      <c r="C2029" s="47">
        <v>8720689000048</v>
      </c>
      <c r="D2029" s="106">
        <v>6</v>
      </c>
      <c r="E2029" s="106" t="s">
        <v>2553</v>
      </c>
      <c r="F2029" s="46">
        <v>9769.42</v>
      </c>
      <c r="G2029" s="46">
        <v>9769.42</v>
      </c>
      <c r="H2029" s="16" t="str">
        <f>IFERROR(VLOOKUP(E2029,'Promociones Vigentes'!A:B,2,),"")</f>
        <v/>
      </c>
      <c r="I2029" s="16" t="str">
        <f>IFERROR(VLOOKUP(E2029,'Promociones Vigentes'!A:C,3,),"")</f>
        <v/>
      </c>
      <c r="J2029" s="20">
        <f t="shared" si="62"/>
        <v>9769.42</v>
      </c>
      <c r="K2029" s="20">
        <f t="shared" si="63"/>
        <v>9769.42</v>
      </c>
      <c r="L2029" s="16" t="str">
        <f>IFERROR(VLOOKUP(E2029,'Promociones Vigentes'!A:D,4,),"")</f>
        <v/>
      </c>
    </row>
    <row r="2030" spans="1:12" x14ac:dyDescent="0.3">
      <c r="A2030" s="105" t="s">
        <v>740</v>
      </c>
      <c r="B2030" s="105" t="s">
        <v>38</v>
      </c>
      <c r="C2030" s="47">
        <v>8720689000055</v>
      </c>
      <c r="D2030" s="106">
        <v>6</v>
      </c>
      <c r="E2030" s="106" t="s">
        <v>2554</v>
      </c>
      <c r="F2030" s="46">
        <v>9769.42</v>
      </c>
      <c r="G2030" s="46">
        <v>9769.42</v>
      </c>
      <c r="H2030" s="16" t="str">
        <f>IFERROR(VLOOKUP(E2030,'Promociones Vigentes'!A:B,2,),"")</f>
        <v/>
      </c>
      <c r="I2030" s="16" t="str">
        <f>IFERROR(VLOOKUP(E2030,'Promociones Vigentes'!A:C,3,),"")</f>
        <v/>
      </c>
      <c r="J2030" s="20">
        <f t="shared" si="62"/>
        <v>9769.42</v>
      </c>
      <c r="K2030" s="20">
        <f t="shared" si="63"/>
        <v>9769.42</v>
      </c>
      <c r="L2030" s="16" t="str">
        <f>IFERROR(VLOOKUP(E2030,'Promociones Vigentes'!A:D,4,),"")</f>
        <v/>
      </c>
    </row>
    <row r="2031" spans="1:12" x14ac:dyDescent="0.3">
      <c r="A2031" s="105" t="s">
        <v>740</v>
      </c>
      <c r="B2031" s="105" t="s">
        <v>38</v>
      </c>
      <c r="C2031" s="47">
        <v>8710103938866</v>
      </c>
      <c r="D2031" s="106">
        <v>6</v>
      </c>
      <c r="E2031" s="106" t="s">
        <v>1374</v>
      </c>
      <c r="F2031" s="46">
        <v>12077.34</v>
      </c>
      <c r="G2031" s="46">
        <v>12077.34</v>
      </c>
      <c r="H2031" s="16" t="str">
        <f>IFERROR(VLOOKUP(E2031,'Promociones Vigentes'!A:B,2,),"")</f>
        <v/>
      </c>
      <c r="I2031" s="16" t="str">
        <f>IFERROR(VLOOKUP(E2031,'Promociones Vigentes'!A:C,3,),"")</f>
        <v/>
      </c>
      <c r="J2031" s="20">
        <f t="shared" si="62"/>
        <v>12077.34</v>
      </c>
      <c r="K2031" s="20">
        <f t="shared" si="63"/>
        <v>12077.34</v>
      </c>
      <c r="L2031" s="16" t="str">
        <f>IFERROR(VLOOKUP(E2031,'Promociones Vigentes'!A:D,4,),"")</f>
        <v/>
      </c>
    </row>
    <row r="2032" spans="1:12" x14ac:dyDescent="0.3">
      <c r="A2032" s="105" t="s">
        <v>740</v>
      </c>
      <c r="B2032" s="105" t="s">
        <v>38</v>
      </c>
      <c r="C2032" s="47">
        <v>8710103938880</v>
      </c>
      <c r="D2032" s="106">
        <v>6</v>
      </c>
      <c r="E2032" s="106" t="s">
        <v>1375</v>
      </c>
      <c r="F2032" s="46">
        <v>12077.34</v>
      </c>
      <c r="G2032" s="46">
        <v>12077.34</v>
      </c>
      <c r="H2032" s="16" t="str">
        <f>IFERROR(VLOOKUP(E2032,'Promociones Vigentes'!A:B,2,),"")</f>
        <v/>
      </c>
      <c r="I2032" s="16" t="str">
        <f>IFERROR(VLOOKUP(E2032,'Promociones Vigentes'!A:C,3,),"")</f>
        <v/>
      </c>
      <c r="J2032" s="20">
        <f t="shared" si="62"/>
        <v>12077.34</v>
      </c>
      <c r="K2032" s="20">
        <f t="shared" si="63"/>
        <v>12077.34</v>
      </c>
      <c r="L2032" s="16" t="str">
        <f>IFERROR(VLOOKUP(E2032,'Promociones Vigentes'!A:D,4,),"")</f>
        <v/>
      </c>
    </row>
    <row r="2033" spans="1:12" x14ac:dyDescent="0.3">
      <c r="A2033" s="105" t="s">
        <v>740</v>
      </c>
      <c r="B2033" s="105" t="s">
        <v>38</v>
      </c>
      <c r="C2033" s="47">
        <v>8710103963882</v>
      </c>
      <c r="D2033" s="106">
        <v>6</v>
      </c>
      <c r="E2033" s="106" t="s">
        <v>1376</v>
      </c>
      <c r="F2033" s="46">
        <v>15616.16</v>
      </c>
      <c r="G2033" s="46">
        <v>15616.16</v>
      </c>
      <c r="H2033" s="16" t="str">
        <f>IFERROR(VLOOKUP(E2033,'Promociones Vigentes'!A:B,2,),"")</f>
        <v/>
      </c>
      <c r="I2033" s="16" t="str">
        <f>IFERROR(VLOOKUP(E2033,'Promociones Vigentes'!A:C,3,),"")</f>
        <v/>
      </c>
      <c r="J2033" s="20">
        <f t="shared" si="62"/>
        <v>15616.16</v>
      </c>
      <c r="K2033" s="20">
        <f t="shared" si="63"/>
        <v>15616.16</v>
      </c>
      <c r="L2033" s="16" t="str">
        <f>IFERROR(VLOOKUP(E2033,'Promociones Vigentes'!A:D,4,),"")</f>
        <v/>
      </c>
    </row>
    <row r="2034" spans="1:12" x14ac:dyDescent="0.3">
      <c r="A2034" s="105" t="s">
        <v>740</v>
      </c>
      <c r="B2034" s="105" t="s">
        <v>38</v>
      </c>
      <c r="C2034" s="47">
        <v>8710103963905</v>
      </c>
      <c r="D2034" s="106">
        <v>6</v>
      </c>
      <c r="E2034" s="106" t="s">
        <v>1377</v>
      </c>
      <c r="F2034" s="46">
        <v>15616.16</v>
      </c>
      <c r="G2034" s="46">
        <v>15616.16</v>
      </c>
      <c r="H2034" s="16" t="str">
        <f>IFERROR(VLOOKUP(E2034,'Promociones Vigentes'!A:B,2,),"")</f>
        <v/>
      </c>
      <c r="I2034" s="16" t="str">
        <f>IFERROR(VLOOKUP(E2034,'Promociones Vigentes'!A:C,3,),"")</f>
        <v/>
      </c>
      <c r="J2034" s="20">
        <f t="shared" si="62"/>
        <v>15616.16</v>
      </c>
      <c r="K2034" s="20">
        <f t="shared" si="63"/>
        <v>15616.16</v>
      </c>
      <c r="L2034" s="16" t="str">
        <f>IFERROR(VLOOKUP(E2034,'Promociones Vigentes'!A:D,4,),"")</f>
        <v/>
      </c>
    </row>
    <row r="2035" spans="1:12" x14ac:dyDescent="0.3">
      <c r="A2035" s="105" t="s">
        <v>740</v>
      </c>
      <c r="B2035" s="105" t="s">
        <v>342</v>
      </c>
      <c r="C2035" s="47">
        <v>7798143643316</v>
      </c>
      <c r="D2035" s="106">
        <v>6</v>
      </c>
      <c r="E2035" s="106" t="s">
        <v>362</v>
      </c>
      <c r="F2035" s="46">
        <v>1408.6</v>
      </c>
      <c r="G2035" s="46">
        <v>1408.6</v>
      </c>
      <c r="H2035" s="16" t="str">
        <f>IFERROR(VLOOKUP(E2035,'Promociones Vigentes'!A:B,2,),"")</f>
        <v/>
      </c>
      <c r="I2035" s="16" t="str">
        <f>IFERROR(VLOOKUP(E2035,'Promociones Vigentes'!A:C,3,),"")</f>
        <v/>
      </c>
      <c r="J2035" s="20">
        <f t="shared" si="62"/>
        <v>1408.6</v>
      </c>
      <c r="K2035" s="20">
        <f t="shared" si="63"/>
        <v>1408.6</v>
      </c>
      <c r="L2035" s="16" t="str">
        <f>IFERROR(VLOOKUP(E2035,'Promociones Vigentes'!A:D,4,),"")</f>
        <v/>
      </c>
    </row>
    <row r="2036" spans="1:12" x14ac:dyDescent="0.3">
      <c r="A2036" s="105" t="s">
        <v>740</v>
      </c>
      <c r="B2036" s="105" t="s">
        <v>342</v>
      </c>
      <c r="C2036" s="47">
        <v>7798143640902</v>
      </c>
      <c r="D2036" s="106">
        <v>6</v>
      </c>
      <c r="E2036" s="106" t="s">
        <v>363</v>
      </c>
      <c r="F2036" s="46">
        <v>3626.58</v>
      </c>
      <c r="G2036" s="46">
        <v>3626.58</v>
      </c>
      <c r="H2036" s="16" t="str">
        <f>IFERROR(VLOOKUP(E2036,'Promociones Vigentes'!A:B,2,),"")</f>
        <v/>
      </c>
      <c r="I2036" s="16" t="str">
        <f>IFERROR(VLOOKUP(E2036,'Promociones Vigentes'!A:C,3,),"")</f>
        <v/>
      </c>
      <c r="J2036" s="20">
        <f t="shared" si="62"/>
        <v>3626.58</v>
      </c>
      <c r="K2036" s="20">
        <f t="shared" si="63"/>
        <v>3626.58</v>
      </c>
      <c r="L2036" s="16" t="str">
        <f>IFERROR(VLOOKUP(E2036,'Promociones Vigentes'!A:D,4,),"")</f>
        <v/>
      </c>
    </row>
    <row r="2037" spans="1:12" x14ac:dyDescent="0.3">
      <c r="A2037" s="105" t="s">
        <v>740</v>
      </c>
      <c r="B2037" s="105" t="s">
        <v>342</v>
      </c>
      <c r="C2037" s="47">
        <v>7798143640704</v>
      </c>
      <c r="D2037" s="106">
        <v>6</v>
      </c>
      <c r="E2037" s="106" t="s">
        <v>927</v>
      </c>
      <c r="F2037" s="46">
        <v>5891.87</v>
      </c>
      <c r="G2037" s="46">
        <v>5891.87</v>
      </c>
      <c r="H2037" s="16" t="str">
        <f>IFERROR(VLOOKUP(E2037,'Promociones Vigentes'!A:B,2,),"")</f>
        <v/>
      </c>
      <c r="I2037" s="16" t="str">
        <f>IFERROR(VLOOKUP(E2037,'Promociones Vigentes'!A:C,3,),"")</f>
        <v/>
      </c>
      <c r="J2037" s="20">
        <f t="shared" si="62"/>
        <v>5891.87</v>
      </c>
      <c r="K2037" s="20">
        <f t="shared" si="63"/>
        <v>5891.87</v>
      </c>
      <c r="L2037" s="16" t="str">
        <f>IFERROR(VLOOKUP(E2037,'Promociones Vigentes'!A:D,4,),"")</f>
        <v/>
      </c>
    </row>
    <row r="2038" spans="1:12" x14ac:dyDescent="0.3">
      <c r="A2038" s="105" t="s">
        <v>740</v>
      </c>
      <c r="B2038" s="105" t="s">
        <v>73</v>
      </c>
      <c r="C2038" s="47">
        <v>7792224000166</v>
      </c>
      <c r="D2038" s="106">
        <v>24</v>
      </c>
      <c r="E2038" s="106" t="s">
        <v>1228</v>
      </c>
      <c r="F2038" s="46">
        <v>901.82</v>
      </c>
      <c r="G2038" s="46">
        <v>901.82</v>
      </c>
      <c r="H2038" s="16" t="str">
        <f>IFERROR(VLOOKUP(E2038,'Promociones Vigentes'!A:B,2,),"")</f>
        <v/>
      </c>
      <c r="I2038" s="16" t="str">
        <f>IFERROR(VLOOKUP(E2038,'Promociones Vigentes'!A:C,3,),"")</f>
        <v/>
      </c>
      <c r="J2038" s="20">
        <f t="shared" si="62"/>
        <v>901.82</v>
      </c>
      <c r="K2038" s="20">
        <f t="shared" si="63"/>
        <v>901.82</v>
      </c>
      <c r="L2038" s="16" t="str">
        <f>IFERROR(VLOOKUP(E2038,'Promociones Vigentes'!A:D,4,),"")</f>
        <v/>
      </c>
    </row>
    <row r="2039" spans="1:12" x14ac:dyDescent="0.3">
      <c r="A2039" s="105" t="s">
        <v>740</v>
      </c>
      <c r="B2039" s="105" t="s">
        <v>301</v>
      </c>
      <c r="C2039" s="47">
        <v>7970406261011</v>
      </c>
      <c r="D2039" s="106">
        <v>6</v>
      </c>
      <c r="E2039" s="106" t="s">
        <v>302</v>
      </c>
      <c r="F2039" s="46">
        <v>800.89</v>
      </c>
      <c r="G2039" s="46">
        <v>800.89</v>
      </c>
      <c r="H2039" s="16" t="str">
        <f>IFERROR(VLOOKUP(E2039,'Promociones Vigentes'!A:B,2,),"")</f>
        <v/>
      </c>
      <c r="I2039" s="16" t="str">
        <f>IFERROR(VLOOKUP(E2039,'Promociones Vigentes'!A:C,3,),"")</f>
        <v/>
      </c>
      <c r="J2039" s="20">
        <f t="shared" si="62"/>
        <v>800.89</v>
      </c>
      <c r="K2039" s="20">
        <f t="shared" si="63"/>
        <v>800.89</v>
      </c>
      <c r="L2039" s="16" t="str">
        <f>IFERROR(VLOOKUP(E2039,'Promociones Vigentes'!A:D,4,),"")</f>
        <v/>
      </c>
    </row>
    <row r="2040" spans="1:12" x14ac:dyDescent="0.3">
      <c r="A2040" s="105" t="s">
        <v>740</v>
      </c>
      <c r="B2040" s="105" t="s">
        <v>437</v>
      </c>
      <c r="C2040" s="47">
        <v>7798143643477</v>
      </c>
      <c r="D2040" s="106">
        <v>6</v>
      </c>
      <c r="E2040" s="106" t="s">
        <v>946</v>
      </c>
      <c r="F2040" s="46">
        <v>4514.12</v>
      </c>
      <c r="G2040" s="46">
        <v>4514.12</v>
      </c>
      <c r="H2040" s="16" t="str">
        <f>IFERROR(VLOOKUP(E2040,'Promociones Vigentes'!A:B,2,),"")</f>
        <v/>
      </c>
      <c r="I2040" s="16" t="str">
        <f>IFERROR(VLOOKUP(E2040,'Promociones Vigentes'!A:C,3,),"")</f>
        <v/>
      </c>
      <c r="J2040" s="20">
        <f t="shared" si="62"/>
        <v>4514.12</v>
      </c>
      <c r="K2040" s="20">
        <f t="shared" si="63"/>
        <v>4514.12</v>
      </c>
      <c r="L2040" s="16" t="str">
        <f>IFERROR(VLOOKUP(E2040,'Promociones Vigentes'!A:D,4,),"")</f>
        <v/>
      </c>
    </row>
    <row r="2041" spans="1:12" x14ac:dyDescent="0.3">
      <c r="A2041" s="105" t="s">
        <v>740</v>
      </c>
      <c r="B2041" s="105" t="s">
        <v>437</v>
      </c>
      <c r="C2041" s="47">
        <v>7798143643484</v>
      </c>
      <c r="D2041" s="106">
        <v>6</v>
      </c>
      <c r="E2041" s="106" t="s">
        <v>1635</v>
      </c>
      <c r="F2041" s="46">
        <v>4514.12</v>
      </c>
      <c r="G2041" s="46">
        <v>4514.12</v>
      </c>
      <c r="H2041" s="16" t="str">
        <f>IFERROR(VLOOKUP(E2041,'Promociones Vigentes'!A:B,2,),"")</f>
        <v/>
      </c>
      <c r="I2041" s="16" t="str">
        <f>IFERROR(VLOOKUP(E2041,'Promociones Vigentes'!A:C,3,),"")</f>
        <v/>
      </c>
      <c r="J2041" s="20">
        <f t="shared" si="62"/>
        <v>4514.12</v>
      </c>
      <c r="K2041" s="20">
        <f t="shared" si="63"/>
        <v>4514.12</v>
      </c>
      <c r="L2041" s="16" t="str">
        <f>IFERROR(VLOOKUP(E2041,'Promociones Vigentes'!A:D,4,),"")</f>
        <v/>
      </c>
    </row>
    <row r="2042" spans="1:12" x14ac:dyDescent="0.3">
      <c r="A2042" s="105" t="s">
        <v>740</v>
      </c>
      <c r="B2042" s="105" t="s">
        <v>73</v>
      </c>
      <c r="C2042" s="47">
        <v>8058664127511</v>
      </c>
      <c r="D2042" s="106">
        <v>6</v>
      </c>
      <c r="E2042" s="106" t="s">
        <v>2645</v>
      </c>
      <c r="F2042" s="46">
        <v>18530.990000000002</v>
      </c>
      <c r="G2042" s="46">
        <v>18530.990000000002</v>
      </c>
      <c r="H2042" s="16" t="str">
        <f>IFERROR(VLOOKUP(E2042,'Promociones Vigentes'!A:B,2,),"")</f>
        <v/>
      </c>
      <c r="I2042" s="16" t="str">
        <f>IFERROR(VLOOKUP(E2042,'Promociones Vigentes'!A:C,3,),"")</f>
        <v/>
      </c>
      <c r="J2042" s="20">
        <f t="shared" si="62"/>
        <v>18530.990000000002</v>
      </c>
      <c r="K2042" s="20">
        <f t="shared" si="63"/>
        <v>18530.990000000002</v>
      </c>
      <c r="L2042" s="16" t="str">
        <f>IFERROR(VLOOKUP(E2042,'Promociones Vigentes'!A:D,4,),"")</f>
        <v/>
      </c>
    </row>
    <row r="2043" spans="1:12" x14ac:dyDescent="0.3">
      <c r="A2043" s="105" t="s">
        <v>740</v>
      </c>
      <c r="B2043" s="105" t="s">
        <v>73</v>
      </c>
      <c r="C2043" s="47">
        <v>8058664127535</v>
      </c>
      <c r="D2043" s="106">
        <v>6</v>
      </c>
      <c r="E2043" s="106" t="s">
        <v>2646</v>
      </c>
      <c r="F2043" s="46">
        <v>18529.71</v>
      </c>
      <c r="G2043" s="46">
        <v>18529.71</v>
      </c>
      <c r="H2043" s="16" t="str">
        <f>IFERROR(VLOOKUP(E2043,'Promociones Vigentes'!A:B,2,),"")</f>
        <v/>
      </c>
      <c r="I2043" s="16" t="str">
        <f>IFERROR(VLOOKUP(E2043,'Promociones Vigentes'!A:C,3,),"")</f>
        <v/>
      </c>
      <c r="J2043" s="20">
        <f t="shared" si="62"/>
        <v>18529.71</v>
      </c>
      <c r="K2043" s="20">
        <f t="shared" si="63"/>
        <v>18529.71</v>
      </c>
      <c r="L2043" s="16" t="str">
        <f>IFERROR(VLOOKUP(E2043,'Promociones Vigentes'!A:D,4,),"")</f>
        <v/>
      </c>
    </row>
    <row r="2044" spans="1:12" x14ac:dyDescent="0.3">
      <c r="A2044" s="105" t="s">
        <v>740</v>
      </c>
      <c r="B2044" s="105" t="s">
        <v>73</v>
      </c>
      <c r="C2044" s="47">
        <v>8058664127528</v>
      </c>
      <c r="D2044" s="106">
        <v>6</v>
      </c>
      <c r="E2044" s="106" t="s">
        <v>2647</v>
      </c>
      <c r="F2044" s="46">
        <v>15624.21</v>
      </c>
      <c r="G2044" s="46">
        <v>15624.21</v>
      </c>
      <c r="H2044" s="16" t="str">
        <f>IFERROR(VLOOKUP(E2044,'Promociones Vigentes'!A:B,2,),"")</f>
        <v/>
      </c>
      <c r="I2044" s="16" t="str">
        <f>IFERROR(VLOOKUP(E2044,'Promociones Vigentes'!A:C,3,),"")</f>
        <v/>
      </c>
      <c r="J2044" s="20">
        <f t="shared" si="62"/>
        <v>15624.21</v>
      </c>
      <c r="K2044" s="20">
        <f t="shared" si="63"/>
        <v>15624.21</v>
      </c>
      <c r="L2044" s="16" t="str">
        <f>IFERROR(VLOOKUP(E2044,'Promociones Vigentes'!A:D,4,),"")</f>
        <v/>
      </c>
    </row>
    <row r="2045" spans="1:12" x14ac:dyDescent="0.3">
      <c r="A2045" s="105" t="s">
        <v>740</v>
      </c>
      <c r="B2045" s="105" t="s">
        <v>73</v>
      </c>
      <c r="C2045" s="47">
        <v>8058664127542</v>
      </c>
      <c r="D2045" s="106">
        <v>6</v>
      </c>
      <c r="E2045" s="106" t="s">
        <v>2648</v>
      </c>
      <c r="F2045" s="46">
        <v>15622.92</v>
      </c>
      <c r="G2045" s="46">
        <v>15622.92</v>
      </c>
      <c r="H2045" s="16" t="str">
        <f>IFERROR(VLOOKUP(E2045,'Promociones Vigentes'!A:B,2,),"")</f>
        <v/>
      </c>
      <c r="I2045" s="16" t="str">
        <f>IFERROR(VLOOKUP(E2045,'Promociones Vigentes'!A:C,3,),"")</f>
        <v/>
      </c>
      <c r="J2045" s="20">
        <f t="shared" si="62"/>
        <v>15622.92</v>
      </c>
      <c r="K2045" s="20">
        <f t="shared" si="63"/>
        <v>15622.92</v>
      </c>
      <c r="L2045" s="16" t="str">
        <f>IFERROR(VLOOKUP(E2045,'Promociones Vigentes'!A:D,4,),"")</f>
        <v/>
      </c>
    </row>
    <row r="2046" spans="1:12" x14ac:dyDescent="0.3">
      <c r="A2046" s="105" t="s">
        <v>740</v>
      </c>
      <c r="B2046" s="105" t="s">
        <v>73</v>
      </c>
      <c r="C2046" s="47">
        <v>8058664127740</v>
      </c>
      <c r="D2046" s="106">
        <v>6</v>
      </c>
      <c r="E2046" s="106" t="s">
        <v>2649</v>
      </c>
      <c r="F2046" s="46">
        <v>12709.68</v>
      </c>
      <c r="G2046" s="46">
        <v>12709.68</v>
      </c>
      <c r="H2046" s="16" t="str">
        <f>IFERROR(VLOOKUP(E2046,'Promociones Vigentes'!A:B,2,),"")</f>
        <v/>
      </c>
      <c r="I2046" s="16" t="str">
        <f>IFERROR(VLOOKUP(E2046,'Promociones Vigentes'!A:C,3,),"")</f>
        <v/>
      </c>
      <c r="J2046" s="20">
        <f t="shared" si="62"/>
        <v>12709.68</v>
      </c>
      <c r="K2046" s="20">
        <f t="shared" si="63"/>
        <v>12709.68</v>
      </c>
      <c r="L2046" s="16" t="str">
        <f>IFERROR(VLOOKUP(E2046,'Promociones Vigentes'!A:D,4,),"")</f>
        <v/>
      </c>
    </row>
    <row r="2047" spans="1:12" x14ac:dyDescent="0.3">
      <c r="A2047" s="105" t="s">
        <v>740</v>
      </c>
      <c r="B2047" s="105" t="s">
        <v>73</v>
      </c>
      <c r="C2047" s="47">
        <v>8058664127764</v>
      </c>
      <c r="D2047" s="106">
        <v>6</v>
      </c>
      <c r="E2047" s="106" t="s">
        <v>2650</v>
      </c>
      <c r="F2047" s="46">
        <v>13444.76</v>
      </c>
      <c r="G2047" s="46">
        <v>13444.76</v>
      </c>
      <c r="H2047" s="16" t="str">
        <f>IFERROR(VLOOKUP(E2047,'Promociones Vigentes'!A:B,2,),"")</f>
        <v/>
      </c>
      <c r="I2047" s="16" t="str">
        <f>IFERROR(VLOOKUP(E2047,'Promociones Vigentes'!A:C,3,),"")</f>
        <v/>
      </c>
      <c r="J2047" s="20">
        <f t="shared" si="62"/>
        <v>13444.76</v>
      </c>
      <c r="K2047" s="20">
        <f t="shared" si="63"/>
        <v>13444.76</v>
      </c>
      <c r="L2047" s="16" t="str">
        <f>IFERROR(VLOOKUP(E2047,'Promociones Vigentes'!A:D,4,),"")</f>
        <v/>
      </c>
    </row>
    <row r="2048" spans="1:12" x14ac:dyDescent="0.3">
      <c r="A2048" s="105" t="s">
        <v>740</v>
      </c>
      <c r="B2048" s="105" t="s">
        <v>73</v>
      </c>
      <c r="C2048" s="47">
        <v>8058664127771</v>
      </c>
      <c r="D2048" s="106">
        <v>6</v>
      </c>
      <c r="E2048" s="106" t="s">
        <v>2651</v>
      </c>
      <c r="F2048" s="46">
        <v>13443.48</v>
      </c>
      <c r="G2048" s="46">
        <v>13443.48</v>
      </c>
      <c r="H2048" s="16" t="str">
        <f>IFERROR(VLOOKUP(E2048,'Promociones Vigentes'!A:B,2,),"")</f>
        <v/>
      </c>
      <c r="I2048" s="16" t="str">
        <f>IFERROR(VLOOKUP(E2048,'Promociones Vigentes'!A:C,3,),"")</f>
        <v/>
      </c>
      <c r="J2048" s="20">
        <f t="shared" si="62"/>
        <v>13443.48</v>
      </c>
      <c r="K2048" s="20">
        <f t="shared" si="63"/>
        <v>13443.48</v>
      </c>
      <c r="L2048" s="16" t="str">
        <f>IFERROR(VLOOKUP(E2048,'Promociones Vigentes'!A:D,4,),"")</f>
        <v/>
      </c>
    </row>
    <row r="2049" spans="1:12" x14ac:dyDescent="0.3">
      <c r="A2049" s="105" t="s">
        <v>740</v>
      </c>
      <c r="B2049" s="105" t="s">
        <v>73</v>
      </c>
      <c r="C2049" s="47">
        <v>8058664166312</v>
      </c>
      <c r="D2049" s="106">
        <v>6</v>
      </c>
      <c r="E2049" s="106" t="s">
        <v>2652</v>
      </c>
      <c r="F2049" s="46">
        <v>9071.68</v>
      </c>
      <c r="G2049" s="46">
        <v>9071.68</v>
      </c>
      <c r="H2049" s="16" t="str">
        <f>IFERROR(VLOOKUP(E2049,'Promociones Vigentes'!A:B,2,),"")</f>
        <v/>
      </c>
      <c r="I2049" s="16" t="str">
        <f>IFERROR(VLOOKUP(E2049,'Promociones Vigentes'!A:C,3,),"")</f>
        <v/>
      </c>
      <c r="J2049" s="20">
        <f t="shared" si="62"/>
        <v>9071.68</v>
      </c>
      <c r="K2049" s="20">
        <f t="shared" si="63"/>
        <v>9071.68</v>
      </c>
      <c r="L2049" s="16" t="str">
        <f>IFERROR(VLOOKUP(E2049,'Promociones Vigentes'!A:D,4,),"")</f>
        <v/>
      </c>
    </row>
    <row r="2050" spans="1:12" x14ac:dyDescent="0.3">
      <c r="A2050" s="105" t="s">
        <v>740</v>
      </c>
      <c r="B2050" s="105" t="s">
        <v>73</v>
      </c>
      <c r="C2050" s="47">
        <v>8058664166329</v>
      </c>
      <c r="D2050" s="106">
        <v>6</v>
      </c>
      <c r="E2050" s="106" t="s">
        <v>2653</v>
      </c>
      <c r="F2050" s="46">
        <v>9070.39</v>
      </c>
      <c r="G2050" s="46">
        <v>9070.39</v>
      </c>
      <c r="H2050" s="16" t="str">
        <f>IFERROR(VLOOKUP(E2050,'Promociones Vigentes'!A:B,2,),"")</f>
        <v/>
      </c>
      <c r="I2050" s="16" t="str">
        <f>IFERROR(VLOOKUP(E2050,'Promociones Vigentes'!A:C,3,),"")</f>
        <v/>
      </c>
      <c r="J2050" s="20">
        <f t="shared" ref="J2050:J2113" si="64">IF(F2050="","",IF(H2050="",F2050,F2050-(F2050*H2050/100)))</f>
        <v>9070.39</v>
      </c>
      <c r="K2050" s="20">
        <f t="shared" ref="K2050:K2113" si="65">IF(G2050="","",IF(H2050="",G2050,G2050-(G2050*H2050/100)))</f>
        <v>9070.39</v>
      </c>
      <c r="L2050" s="16" t="str">
        <f>IFERROR(VLOOKUP(E2050,'Promociones Vigentes'!A:D,4,),"")</f>
        <v/>
      </c>
    </row>
    <row r="2051" spans="1:12" x14ac:dyDescent="0.3">
      <c r="A2051" s="105" t="s">
        <v>740</v>
      </c>
      <c r="B2051" s="105" t="s">
        <v>185</v>
      </c>
      <c r="C2051" s="47">
        <v>4008600237617</v>
      </c>
      <c r="D2051" s="106">
        <v>6</v>
      </c>
      <c r="E2051" s="106" t="s">
        <v>1087</v>
      </c>
      <c r="F2051" s="46">
        <v>6306.51</v>
      </c>
      <c r="G2051" s="46">
        <v>6306.51</v>
      </c>
      <c r="H2051" s="16" t="str">
        <f>IFERROR(VLOOKUP(E2051,'Promociones Vigentes'!A:B,2,),"")</f>
        <v/>
      </c>
      <c r="I2051" s="16" t="str">
        <f>IFERROR(VLOOKUP(E2051,'Promociones Vigentes'!A:C,3,),"")</f>
        <v/>
      </c>
      <c r="J2051" s="20">
        <f t="shared" si="64"/>
        <v>6306.51</v>
      </c>
      <c r="K2051" s="20">
        <f t="shared" si="65"/>
        <v>6306.51</v>
      </c>
      <c r="L2051" s="16" t="str">
        <f>IFERROR(VLOOKUP(E2051,'Promociones Vigentes'!A:D,4,),"")</f>
        <v/>
      </c>
    </row>
    <row r="2052" spans="1:12" x14ac:dyDescent="0.3">
      <c r="A2052" s="105" t="s">
        <v>740</v>
      </c>
      <c r="B2052" s="105" t="s">
        <v>185</v>
      </c>
      <c r="C2052" s="47">
        <v>7794440994441</v>
      </c>
      <c r="D2052" s="106">
        <v>6</v>
      </c>
      <c r="E2052" s="106" t="s">
        <v>1452</v>
      </c>
      <c r="F2052" s="46">
        <v>15164.79</v>
      </c>
      <c r="G2052" s="46">
        <v>15164.79</v>
      </c>
      <c r="H2052" s="16" t="str">
        <f>IFERROR(VLOOKUP(E2052,'Promociones Vigentes'!A:B,2,),"")</f>
        <v/>
      </c>
      <c r="I2052" s="16" t="str">
        <f>IFERROR(VLOOKUP(E2052,'Promociones Vigentes'!A:C,3,),"")</f>
        <v/>
      </c>
      <c r="J2052" s="20">
        <f t="shared" si="64"/>
        <v>15164.79</v>
      </c>
      <c r="K2052" s="20">
        <f t="shared" si="65"/>
        <v>15164.79</v>
      </c>
      <c r="L2052" s="16" t="str">
        <f>IFERROR(VLOOKUP(E2052,'Promociones Vigentes'!A:D,4,),"")</f>
        <v/>
      </c>
    </row>
    <row r="2053" spans="1:12" x14ac:dyDescent="0.3">
      <c r="A2053" s="105" t="s">
        <v>740</v>
      </c>
      <c r="B2053" s="105" t="s">
        <v>185</v>
      </c>
      <c r="C2053" s="47">
        <v>7794440994458</v>
      </c>
      <c r="D2053" s="106">
        <v>6</v>
      </c>
      <c r="E2053" s="106" t="s">
        <v>1453</v>
      </c>
      <c r="F2053" s="46">
        <v>15164.79</v>
      </c>
      <c r="G2053" s="46">
        <v>15164.79</v>
      </c>
      <c r="H2053" s="16" t="str">
        <f>IFERROR(VLOOKUP(E2053,'Promociones Vigentes'!A:B,2,),"")</f>
        <v/>
      </c>
      <c r="I2053" s="16" t="str">
        <f>IFERROR(VLOOKUP(E2053,'Promociones Vigentes'!A:C,3,),"")</f>
        <v/>
      </c>
      <c r="J2053" s="20">
        <f t="shared" si="64"/>
        <v>15164.79</v>
      </c>
      <c r="K2053" s="20">
        <f t="shared" si="65"/>
        <v>15164.79</v>
      </c>
      <c r="L2053" s="16" t="str">
        <f>IFERROR(VLOOKUP(E2053,'Promociones Vigentes'!A:D,4,),"")</f>
        <v/>
      </c>
    </row>
    <row r="2054" spans="1:12" x14ac:dyDescent="0.3">
      <c r="A2054" s="105" t="s">
        <v>740</v>
      </c>
      <c r="B2054" s="105" t="s">
        <v>185</v>
      </c>
      <c r="C2054" s="47">
        <v>7794440994427</v>
      </c>
      <c r="D2054" s="106">
        <v>6</v>
      </c>
      <c r="E2054" s="106" t="s">
        <v>1454</v>
      </c>
      <c r="F2054" s="46">
        <v>15164.79</v>
      </c>
      <c r="G2054" s="46">
        <v>15164.79</v>
      </c>
      <c r="H2054" s="16" t="str">
        <f>IFERROR(VLOOKUP(E2054,'Promociones Vigentes'!A:B,2,),"")</f>
        <v/>
      </c>
      <c r="I2054" s="16" t="str">
        <f>IFERROR(VLOOKUP(E2054,'Promociones Vigentes'!A:C,3,),"")</f>
        <v/>
      </c>
      <c r="J2054" s="20">
        <f t="shared" si="64"/>
        <v>15164.79</v>
      </c>
      <c r="K2054" s="20">
        <f t="shared" si="65"/>
        <v>15164.79</v>
      </c>
      <c r="L2054" s="16" t="str">
        <f>IFERROR(VLOOKUP(E2054,'Promociones Vigentes'!A:D,4,),"")</f>
        <v/>
      </c>
    </row>
    <row r="2055" spans="1:12" x14ac:dyDescent="0.3">
      <c r="A2055" s="105" t="s">
        <v>740</v>
      </c>
      <c r="B2055" s="105" t="s">
        <v>185</v>
      </c>
      <c r="C2055" s="47">
        <v>7794440994434</v>
      </c>
      <c r="D2055" s="106">
        <v>6</v>
      </c>
      <c r="E2055" s="106" t="s">
        <v>1455</v>
      </c>
      <c r="F2055" s="46">
        <v>15164.79</v>
      </c>
      <c r="G2055" s="46">
        <v>15164.79</v>
      </c>
      <c r="H2055" s="16" t="str">
        <f>IFERROR(VLOOKUP(E2055,'Promociones Vigentes'!A:B,2,),"")</f>
        <v/>
      </c>
      <c r="I2055" s="16" t="str">
        <f>IFERROR(VLOOKUP(E2055,'Promociones Vigentes'!A:C,3,),"")</f>
        <v/>
      </c>
      <c r="J2055" s="20">
        <f t="shared" si="64"/>
        <v>15164.79</v>
      </c>
      <c r="K2055" s="20">
        <f t="shared" si="65"/>
        <v>15164.79</v>
      </c>
      <c r="L2055" s="16" t="str">
        <f>IFERROR(VLOOKUP(E2055,'Promociones Vigentes'!A:D,4,),"")</f>
        <v/>
      </c>
    </row>
    <row r="2056" spans="1:12" x14ac:dyDescent="0.3">
      <c r="A2056" s="105" t="s">
        <v>740</v>
      </c>
      <c r="B2056" s="105" t="s">
        <v>185</v>
      </c>
      <c r="C2056" s="47">
        <v>4008600271482</v>
      </c>
      <c r="D2056" s="106">
        <v>6</v>
      </c>
      <c r="E2056" s="106" t="s">
        <v>1456</v>
      </c>
      <c r="F2056" s="46">
        <v>8689.2199999999993</v>
      </c>
      <c r="G2056" s="46">
        <v>8689.2199999999993</v>
      </c>
      <c r="H2056" s="16" t="str">
        <f>IFERROR(VLOOKUP(E2056,'Promociones Vigentes'!A:B,2,),"")</f>
        <v/>
      </c>
      <c r="I2056" s="16" t="str">
        <f>IFERROR(VLOOKUP(E2056,'Promociones Vigentes'!A:C,3,),"")</f>
        <v/>
      </c>
      <c r="J2056" s="20">
        <f t="shared" si="64"/>
        <v>8689.2199999999993</v>
      </c>
      <c r="K2056" s="20">
        <f t="shared" si="65"/>
        <v>8689.2199999999993</v>
      </c>
      <c r="L2056" s="16" t="str">
        <f>IFERROR(VLOOKUP(E2056,'Promociones Vigentes'!A:D,4,),"")</f>
        <v/>
      </c>
    </row>
    <row r="2057" spans="1:12" x14ac:dyDescent="0.3">
      <c r="A2057" s="105" t="s">
        <v>740</v>
      </c>
      <c r="B2057" s="105" t="s">
        <v>301</v>
      </c>
      <c r="C2057" s="47">
        <v>7970406261035</v>
      </c>
      <c r="D2057" s="106">
        <v>6</v>
      </c>
      <c r="E2057" s="106" t="s">
        <v>2603</v>
      </c>
      <c r="F2057" s="46">
        <v>1280.22</v>
      </c>
      <c r="G2057" s="46">
        <v>1280.22</v>
      </c>
      <c r="H2057" s="16" t="str">
        <f>IFERROR(VLOOKUP(E2057,'Promociones Vigentes'!A:B,2,),"")</f>
        <v/>
      </c>
      <c r="I2057" s="16" t="str">
        <f>IFERROR(VLOOKUP(E2057,'Promociones Vigentes'!A:C,3,),"")</f>
        <v/>
      </c>
      <c r="J2057" s="20">
        <f t="shared" si="64"/>
        <v>1280.22</v>
      </c>
      <c r="K2057" s="20">
        <f t="shared" si="65"/>
        <v>1280.22</v>
      </c>
      <c r="L2057" s="16" t="str">
        <f>IFERROR(VLOOKUP(E2057,'Promociones Vigentes'!A:D,4,),"")</f>
        <v/>
      </c>
    </row>
    <row r="2058" spans="1:12" x14ac:dyDescent="0.3">
      <c r="A2058" s="105" t="s">
        <v>740</v>
      </c>
      <c r="B2058" s="105" t="s">
        <v>301</v>
      </c>
      <c r="C2058" s="47">
        <v>7970406261042</v>
      </c>
      <c r="D2058" s="106">
        <v>6</v>
      </c>
      <c r="E2058" s="106" t="s">
        <v>869</v>
      </c>
      <c r="F2058" s="46">
        <v>533.92999999999995</v>
      </c>
      <c r="G2058" s="46">
        <v>533.92999999999995</v>
      </c>
      <c r="H2058" s="16" t="str">
        <f>IFERROR(VLOOKUP(E2058,'Promociones Vigentes'!A:B,2,),"")</f>
        <v/>
      </c>
      <c r="I2058" s="16" t="str">
        <f>IFERROR(VLOOKUP(E2058,'Promociones Vigentes'!A:C,3,),"")</f>
        <v/>
      </c>
      <c r="J2058" s="20">
        <f t="shared" si="64"/>
        <v>533.92999999999995</v>
      </c>
      <c r="K2058" s="20">
        <f t="shared" si="65"/>
        <v>533.92999999999995</v>
      </c>
      <c r="L2058" s="16" t="str">
        <f>IFERROR(VLOOKUP(E2058,'Promociones Vigentes'!A:D,4,),"")</f>
        <v/>
      </c>
    </row>
    <row r="2059" spans="1:12" x14ac:dyDescent="0.3">
      <c r="A2059" s="105" t="s">
        <v>740</v>
      </c>
      <c r="B2059" s="105" t="s">
        <v>301</v>
      </c>
      <c r="C2059" s="47">
        <v>7970406261059</v>
      </c>
      <c r="D2059" s="106">
        <v>12</v>
      </c>
      <c r="E2059" s="106" t="s">
        <v>2604</v>
      </c>
      <c r="F2059" s="46">
        <v>810.6</v>
      </c>
      <c r="G2059" s="46">
        <v>810.6</v>
      </c>
      <c r="H2059" s="16" t="str">
        <f>IFERROR(VLOOKUP(E2059,'Promociones Vigentes'!A:B,2,),"")</f>
        <v/>
      </c>
      <c r="I2059" s="16" t="str">
        <f>IFERROR(VLOOKUP(E2059,'Promociones Vigentes'!A:C,3,),"")</f>
        <v/>
      </c>
      <c r="J2059" s="20">
        <f t="shared" si="64"/>
        <v>810.6</v>
      </c>
      <c r="K2059" s="20">
        <f t="shared" si="65"/>
        <v>810.6</v>
      </c>
      <c r="L2059" s="16" t="str">
        <f>IFERROR(VLOOKUP(E2059,'Promociones Vigentes'!A:D,4,),"")</f>
        <v/>
      </c>
    </row>
    <row r="2060" spans="1:12" x14ac:dyDescent="0.3">
      <c r="A2060" s="105" t="s">
        <v>740</v>
      </c>
      <c r="B2060" s="105" t="s">
        <v>125</v>
      </c>
      <c r="C2060" s="47">
        <v>7798038310804</v>
      </c>
      <c r="D2060" s="106">
        <v>6</v>
      </c>
      <c r="E2060" s="106" t="s">
        <v>657</v>
      </c>
      <c r="F2060" s="46">
        <v>18472.919999999998</v>
      </c>
      <c r="G2060" s="46">
        <v>18472.919999999998</v>
      </c>
      <c r="H2060" s="16" t="str">
        <f>IFERROR(VLOOKUP(E2060,'Promociones Vigentes'!A:B,2,),"")</f>
        <v/>
      </c>
      <c r="I2060" s="16" t="str">
        <f>IFERROR(VLOOKUP(E2060,'Promociones Vigentes'!A:C,3,),"")</f>
        <v/>
      </c>
      <c r="J2060" s="20">
        <f t="shared" si="64"/>
        <v>18472.919999999998</v>
      </c>
      <c r="K2060" s="20">
        <f t="shared" si="65"/>
        <v>18472.919999999998</v>
      </c>
      <c r="L2060" s="16" t="str">
        <f>IFERROR(VLOOKUP(E2060,'Promociones Vigentes'!A:D,4,),"")</f>
        <v/>
      </c>
    </row>
    <row r="2061" spans="1:12" x14ac:dyDescent="0.3">
      <c r="A2061" s="105" t="s">
        <v>740</v>
      </c>
      <c r="B2061" s="105" t="s">
        <v>125</v>
      </c>
      <c r="C2061" s="47">
        <v>7798038313331</v>
      </c>
      <c r="D2061" s="106">
        <v>6</v>
      </c>
      <c r="E2061" s="106" t="s">
        <v>658</v>
      </c>
      <c r="F2061" s="46">
        <v>19896.73</v>
      </c>
      <c r="G2061" s="46">
        <v>19896.73</v>
      </c>
      <c r="H2061" s="16" t="str">
        <f>IFERROR(VLOOKUP(E2061,'Promociones Vigentes'!A:B,2,),"")</f>
        <v/>
      </c>
      <c r="I2061" s="16" t="str">
        <f>IFERROR(VLOOKUP(E2061,'Promociones Vigentes'!A:C,3,),"")</f>
        <v/>
      </c>
      <c r="J2061" s="20">
        <f t="shared" si="64"/>
        <v>19896.73</v>
      </c>
      <c r="K2061" s="20">
        <f t="shared" si="65"/>
        <v>19896.73</v>
      </c>
      <c r="L2061" s="16" t="str">
        <f>IFERROR(VLOOKUP(E2061,'Promociones Vigentes'!A:D,4,),"")</f>
        <v/>
      </c>
    </row>
    <row r="2062" spans="1:12" x14ac:dyDescent="0.3">
      <c r="A2062" s="105" t="s">
        <v>740</v>
      </c>
      <c r="B2062" s="105" t="s">
        <v>125</v>
      </c>
      <c r="C2062" s="47">
        <v>7798038314437</v>
      </c>
      <c r="D2062" s="106">
        <v>12</v>
      </c>
      <c r="E2062" s="106" t="s">
        <v>659</v>
      </c>
      <c r="F2062" s="46">
        <v>10039.64</v>
      </c>
      <c r="G2062" s="46">
        <v>10039.64</v>
      </c>
      <c r="H2062" s="16" t="str">
        <f>IFERROR(VLOOKUP(E2062,'Promociones Vigentes'!A:B,2,),"")</f>
        <v/>
      </c>
      <c r="I2062" s="16" t="str">
        <f>IFERROR(VLOOKUP(E2062,'Promociones Vigentes'!A:C,3,),"")</f>
        <v/>
      </c>
      <c r="J2062" s="20">
        <f t="shared" si="64"/>
        <v>10039.64</v>
      </c>
      <c r="K2062" s="20">
        <f t="shared" si="65"/>
        <v>10039.64</v>
      </c>
      <c r="L2062" s="16" t="str">
        <f>IFERROR(VLOOKUP(E2062,'Promociones Vigentes'!A:D,4,),"")</f>
        <v/>
      </c>
    </row>
    <row r="2063" spans="1:12" x14ac:dyDescent="0.3">
      <c r="A2063" s="105" t="s">
        <v>740</v>
      </c>
      <c r="B2063" s="105" t="s">
        <v>125</v>
      </c>
      <c r="C2063" s="47">
        <v>7798038317834</v>
      </c>
      <c r="D2063" s="106">
        <v>6</v>
      </c>
      <c r="E2063" s="106" t="s">
        <v>660</v>
      </c>
      <c r="F2063" s="46">
        <v>11743.33</v>
      </c>
      <c r="G2063" s="46">
        <v>11743.33</v>
      </c>
      <c r="H2063" s="16" t="str">
        <f>IFERROR(VLOOKUP(E2063,'Promociones Vigentes'!A:B,2,),"")</f>
        <v/>
      </c>
      <c r="I2063" s="16" t="str">
        <f>IFERROR(VLOOKUP(E2063,'Promociones Vigentes'!A:C,3,),"")</f>
        <v/>
      </c>
      <c r="J2063" s="20">
        <f t="shared" si="64"/>
        <v>11743.33</v>
      </c>
      <c r="K2063" s="20">
        <f t="shared" si="65"/>
        <v>11743.33</v>
      </c>
      <c r="L2063" s="16" t="str">
        <f>IFERROR(VLOOKUP(E2063,'Promociones Vigentes'!A:D,4,),"")</f>
        <v/>
      </c>
    </row>
    <row r="2064" spans="1:12" x14ac:dyDescent="0.3">
      <c r="A2064" s="105" t="s">
        <v>740</v>
      </c>
      <c r="B2064" s="105" t="s">
        <v>125</v>
      </c>
      <c r="C2064" s="47">
        <v>7798038310835</v>
      </c>
      <c r="D2064" s="106">
        <v>24</v>
      </c>
      <c r="E2064" s="106" t="s">
        <v>1002</v>
      </c>
      <c r="F2064" s="46">
        <v>1886.24</v>
      </c>
      <c r="G2064" s="46">
        <v>1886.24</v>
      </c>
      <c r="H2064" s="16" t="str">
        <f>IFERROR(VLOOKUP(E2064,'Promociones Vigentes'!A:B,2,),"")</f>
        <v/>
      </c>
      <c r="I2064" s="16" t="str">
        <f>IFERROR(VLOOKUP(E2064,'Promociones Vigentes'!A:C,3,),"")</f>
        <v/>
      </c>
      <c r="J2064" s="20">
        <f t="shared" si="64"/>
        <v>1886.24</v>
      </c>
      <c r="K2064" s="20">
        <f t="shared" si="65"/>
        <v>1886.24</v>
      </c>
      <c r="L2064" s="16" t="str">
        <f>IFERROR(VLOOKUP(E2064,'Promociones Vigentes'!A:D,4,),"")</f>
        <v/>
      </c>
    </row>
    <row r="2065" spans="1:12" x14ac:dyDescent="0.3">
      <c r="A2065" s="105" t="s">
        <v>740</v>
      </c>
      <c r="B2065" s="105" t="s">
        <v>125</v>
      </c>
      <c r="C2065" s="47">
        <v>7798038312631</v>
      </c>
      <c r="D2065" s="106">
        <v>24</v>
      </c>
      <c r="E2065" s="106" t="s">
        <v>661</v>
      </c>
      <c r="F2065" s="46">
        <v>3955.01</v>
      </c>
      <c r="G2065" s="46">
        <v>3955.01</v>
      </c>
      <c r="H2065" s="16" t="str">
        <f>IFERROR(VLOOKUP(E2065,'Promociones Vigentes'!A:B,2,),"")</f>
        <v/>
      </c>
      <c r="I2065" s="16" t="str">
        <f>IFERROR(VLOOKUP(E2065,'Promociones Vigentes'!A:C,3,),"")</f>
        <v/>
      </c>
      <c r="J2065" s="20">
        <f t="shared" si="64"/>
        <v>3955.01</v>
      </c>
      <c r="K2065" s="20">
        <f t="shared" si="65"/>
        <v>3955.01</v>
      </c>
      <c r="L2065" s="16" t="str">
        <f>IFERROR(VLOOKUP(E2065,'Promociones Vigentes'!A:D,4,),"")</f>
        <v/>
      </c>
    </row>
    <row r="2066" spans="1:12" x14ac:dyDescent="0.3">
      <c r="A2066" s="105" t="s">
        <v>740</v>
      </c>
      <c r="B2066" s="105" t="s">
        <v>125</v>
      </c>
      <c r="C2066" s="47">
        <v>7798038310309</v>
      </c>
      <c r="D2066" s="106">
        <v>24</v>
      </c>
      <c r="E2066" s="106" t="s">
        <v>662</v>
      </c>
      <c r="F2066" s="46">
        <v>1934.91</v>
      </c>
      <c r="G2066" s="46">
        <v>1934.91</v>
      </c>
      <c r="H2066" s="16" t="str">
        <f>IFERROR(VLOOKUP(E2066,'Promociones Vigentes'!A:B,2,),"")</f>
        <v/>
      </c>
      <c r="I2066" s="16" t="str">
        <f>IFERROR(VLOOKUP(E2066,'Promociones Vigentes'!A:C,3,),"")</f>
        <v/>
      </c>
      <c r="J2066" s="20">
        <f t="shared" si="64"/>
        <v>1934.91</v>
      </c>
      <c r="K2066" s="20">
        <f t="shared" si="65"/>
        <v>1934.91</v>
      </c>
      <c r="L2066" s="16" t="str">
        <f>IFERROR(VLOOKUP(E2066,'Promociones Vigentes'!A:D,4,),"")</f>
        <v/>
      </c>
    </row>
    <row r="2067" spans="1:12" x14ac:dyDescent="0.3">
      <c r="A2067" s="105" t="s">
        <v>740</v>
      </c>
      <c r="B2067" s="105" t="s">
        <v>125</v>
      </c>
      <c r="C2067" s="47">
        <v>7798038310859</v>
      </c>
      <c r="D2067" s="106">
        <v>24</v>
      </c>
      <c r="E2067" s="106" t="s">
        <v>1316</v>
      </c>
      <c r="F2067" s="46">
        <v>3638.61</v>
      </c>
      <c r="G2067" s="46">
        <v>3638.61</v>
      </c>
      <c r="H2067" s="16" t="str">
        <f>IFERROR(VLOOKUP(E2067,'Promociones Vigentes'!A:B,2,),"")</f>
        <v/>
      </c>
      <c r="I2067" s="16" t="str">
        <f>IFERROR(VLOOKUP(E2067,'Promociones Vigentes'!A:C,3,),"")</f>
        <v/>
      </c>
      <c r="J2067" s="20">
        <f t="shared" si="64"/>
        <v>3638.61</v>
      </c>
      <c r="K2067" s="20">
        <f t="shared" si="65"/>
        <v>3638.61</v>
      </c>
      <c r="L2067" s="16" t="str">
        <f>IFERROR(VLOOKUP(E2067,'Promociones Vigentes'!A:D,4,),"")</f>
        <v/>
      </c>
    </row>
    <row r="2068" spans="1:12" x14ac:dyDescent="0.3">
      <c r="A2068" s="105" t="s">
        <v>740</v>
      </c>
      <c r="B2068" s="105" t="s">
        <v>125</v>
      </c>
      <c r="C2068" s="47">
        <v>7798038310866</v>
      </c>
      <c r="D2068" s="106">
        <v>24</v>
      </c>
      <c r="E2068" s="106" t="s">
        <v>1317</v>
      </c>
      <c r="F2068" s="46">
        <v>6206.32</v>
      </c>
      <c r="G2068" s="46">
        <v>6206.32</v>
      </c>
      <c r="H2068" s="16" t="str">
        <f>IFERROR(VLOOKUP(E2068,'Promociones Vigentes'!A:B,2,),"")</f>
        <v/>
      </c>
      <c r="I2068" s="16" t="str">
        <f>IFERROR(VLOOKUP(E2068,'Promociones Vigentes'!A:C,3,),"")</f>
        <v/>
      </c>
      <c r="J2068" s="20">
        <f t="shared" si="64"/>
        <v>6206.32</v>
      </c>
      <c r="K2068" s="20">
        <f t="shared" si="65"/>
        <v>6206.32</v>
      </c>
      <c r="L2068" s="16" t="str">
        <f>IFERROR(VLOOKUP(E2068,'Promociones Vigentes'!A:D,4,),"")</f>
        <v/>
      </c>
    </row>
    <row r="2069" spans="1:12" x14ac:dyDescent="0.3">
      <c r="A2069" s="105" t="s">
        <v>740</v>
      </c>
      <c r="B2069" s="105" t="s">
        <v>125</v>
      </c>
      <c r="C2069" s="47">
        <v>7798038310873</v>
      </c>
      <c r="D2069" s="106">
        <v>24</v>
      </c>
      <c r="E2069" s="106" t="s">
        <v>663</v>
      </c>
      <c r="F2069" s="46">
        <v>8250.75</v>
      </c>
      <c r="G2069" s="46">
        <v>8250.75</v>
      </c>
      <c r="H2069" s="16" t="str">
        <f>IFERROR(VLOOKUP(E2069,'Promociones Vigentes'!A:B,2,),"")</f>
        <v/>
      </c>
      <c r="I2069" s="16" t="str">
        <f>IFERROR(VLOOKUP(E2069,'Promociones Vigentes'!A:C,3,),"")</f>
        <v/>
      </c>
      <c r="J2069" s="20">
        <f t="shared" si="64"/>
        <v>8250.75</v>
      </c>
      <c r="K2069" s="20">
        <f t="shared" si="65"/>
        <v>8250.75</v>
      </c>
      <c r="L2069" s="16" t="str">
        <f>IFERROR(VLOOKUP(E2069,'Promociones Vigentes'!A:D,4,),"")</f>
        <v/>
      </c>
    </row>
    <row r="2070" spans="1:12" x14ac:dyDescent="0.3">
      <c r="A2070" s="105" t="s">
        <v>740</v>
      </c>
      <c r="B2070" s="105" t="s">
        <v>125</v>
      </c>
      <c r="C2070" s="47">
        <v>7798038310897</v>
      </c>
      <c r="D2070" s="106">
        <v>24</v>
      </c>
      <c r="E2070" s="106" t="s">
        <v>664</v>
      </c>
      <c r="F2070" s="46">
        <v>2056.61</v>
      </c>
      <c r="G2070" s="46">
        <v>2056.61</v>
      </c>
      <c r="H2070" s="16" t="str">
        <f>IFERROR(VLOOKUP(E2070,'Promociones Vigentes'!A:B,2,),"")</f>
        <v/>
      </c>
      <c r="I2070" s="16" t="str">
        <f>IFERROR(VLOOKUP(E2070,'Promociones Vigentes'!A:C,3,),"")</f>
        <v/>
      </c>
      <c r="J2070" s="20">
        <f t="shared" si="64"/>
        <v>2056.61</v>
      </c>
      <c r="K2070" s="20">
        <f t="shared" si="65"/>
        <v>2056.61</v>
      </c>
      <c r="L2070" s="16" t="str">
        <f>IFERROR(VLOOKUP(E2070,'Promociones Vigentes'!A:D,4,),"")</f>
        <v/>
      </c>
    </row>
    <row r="2071" spans="1:12" x14ac:dyDescent="0.3">
      <c r="A2071" s="105" t="s">
        <v>740</v>
      </c>
      <c r="B2071" s="105" t="s">
        <v>125</v>
      </c>
      <c r="C2071" s="47">
        <v>7798038310927</v>
      </c>
      <c r="D2071" s="106">
        <v>24</v>
      </c>
      <c r="E2071" s="106" t="s">
        <v>455</v>
      </c>
      <c r="F2071" s="46">
        <v>1934.91</v>
      </c>
      <c r="G2071" s="46">
        <v>1934.91</v>
      </c>
      <c r="H2071" s="16" t="str">
        <f>IFERROR(VLOOKUP(E2071,'Promociones Vigentes'!A:B,2,),"")</f>
        <v/>
      </c>
      <c r="I2071" s="16" t="str">
        <f>IFERROR(VLOOKUP(E2071,'Promociones Vigentes'!A:C,3,),"")</f>
        <v/>
      </c>
      <c r="J2071" s="20">
        <f t="shared" si="64"/>
        <v>1934.91</v>
      </c>
      <c r="K2071" s="20">
        <f t="shared" si="65"/>
        <v>1934.91</v>
      </c>
      <c r="L2071" s="16" t="str">
        <f>IFERROR(VLOOKUP(E2071,'Promociones Vigentes'!A:D,4,),"")</f>
        <v/>
      </c>
    </row>
    <row r="2072" spans="1:12" x14ac:dyDescent="0.3">
      <c r="A2072" s="105" t="s">
        <v>740</v>
      </c>
      <c r="B2072" s="105" t="s">
        <v>125</v>
      </c>
      <c r="C2072" s="47">
        <v>7798038310965</v>
      </c>
      <c r="D2072" s="106">
        <v>24</v>
      </c>
      <c r="E2072" s="106" t="s">
        <v>1570</v>
      </c>
      <c r="F2072" s="46">
        <v>3796.81</v>
      </c>
      <c r="G2072" s="46">
        <v>3796.81</v>
      </c>
      <c r="H2072" s="16" t="str">
        <f>IFERROR(VLOOKUP(E2072,'Promociones Vigentes'!A:B,2,),"")</f>
        <v/>
      </c>
      <c r="I2072" s="16" t="str">
        <f>IFERROR(VLOOKUP(E2072,'Promociones Vigentes'!A:C,3,),"")</f>
        <v/>
      </c>
      <c r="J2072" s="20">
        <f t="shared" si="64"/>
        <v>3796.81</v>
      </c>
      <c r="K2072" s="20">
        <f t="shared" si="65"/>
        <v>3796.81</v>
      </c>
      <c r="L2072" s="16" t="str">
        <f>IFERROR(VLOOKUP(E2072,'Promociones Vigentes'!A:D,4,),"")</f>
        <v/>
      </c>
    </row>
    <row r="2073" spans="1:12" x14ac:dyDescent="0.3">
      <c r="A2073" s="105" t="s">
        <v>740</v>
      </c>
      <c r="B2073" s="105" t="s">
        <v>125</v>
      </c>
      <c r="C2073" s="47">
        <v>7798038310989</v>
      </c>
      <c r="D2073" s="106">
        <v>24</v>
      </c>
      <c r="E2073" s="106" t="s">
        <v>665</v>
      </c>
      <c r="F2073" s="46">
        <v>1922.74</v>
      </c>
      <c r="G2073" s="46">
        <v>1922.74</v>
      </c>
      <c r="H2073" s="16" t="str">
        <f>IFERROR(VLOOKUP(E2073,'Promociones Vigentes'!A:B,2,),"")</f>
        <v/>
      </c>
      <c r="I2073" s="16" t="str">
        <f>IFERROR(VLOOKUP(E2073,'Promociones Vigentes'!A:C,3,),"")</f>
        <v/>
      </c>
      <c r="J2073" s="20">
        <f t="shared" si="64"/>
        <v>1922.74</v>
      </c>
      <c r="K2073" s="20">
        <f t="shared" si="65"/>
        <v>1922.74</v>
      </c>
      <c r="L2073" s="16" t="str">
        <f>IFERROR(VLOOKUP(E2073,'Promociones Vigentes'!A:D,4,),"")</f>
        <v/>
      </c>
    </row>
    <row r="2074" spans="1:12" x14ac:dyDescent="0.3">
      <c r="A2074" s="105" t="s">
        <v>740</v>
      </c>
      <c r="B2074" s="105" t="s">
        <v>184</v>
      </c>
      <c r="C2074" s="47">
        <v>48526106387</v>
      </c>
      <c r="D2074" s="106">
        <v>4</v>
      </c>
      <c r="E2074" s="106" t="s">
        <v>1605</v>
      </c>
      <c r="F2074" s="46">
        <v>17918.259999999998</v>
      </c>
      <c r="G2074" s="46">
        <v>17918.259999999998</v>
      </c>
      <c r="H2074" s="16" t="str">
        <f>IFERROR(VLOOKUP(E2074,'Promociones Vigentes'!A:B,2,),"")</f>
        <v/>
      </c>
      <c r="I2074" s="16" t="str">
        <f>IFERROR(VLOOKUP(E2074,'Promociones Vigentes'!A:C,3,),"")</f>
        <v/>
      </c>
      <c r="J2074" s="20">
        <f t="shared" si="64"/>
        <v>17918.259999999998</v>
      </c>
      <c r="K2074" s="20">
        <f t="shared" si="65"/>
        <v>17918.259999999998</v>
      </c>
      <c r="L2074" s="16" t="str">
        <f>IFERROR(VLOOKUP(E2074,'Promociones Vigentes'!A:D,4,),"")</f>
        <v/>
      </c>
    </row>
    <row r="2075" spans="1:12" x14ac:dyDescent="0.3">
      <c r="A2075" s="105" t="s">
        <v>740</v>
      </c>
      <c r="B2075" s="105" t="s">
        <v>125</v>
      </c>
      <c r="C2075" s="47">
        <v>7798038317940</v>
      </c>
      <c r="D2075" s="106">
        <v>24</v>
      </c>
      <c r="E2075" s="106" t="s">
        <v>590</v>
      </c>
      <c r="F2075" s="46">
        <v>3918.5</v>
      </c>
      <c r="G2075" s="46">
        <v>3918.5</v>
      </c>
      <c r="H2075" s="16" t="str">
        <f>IFERROR(VLOOKUP(E2075,'Promociones Vigentes'!A:B,2,),"")</f>
        <v/>
      </c>
      <c r="I2075" s="16" t="str">
        <f>IFERROR(VLOOKUP(E2075,'Promociones Vigentes'!A:C,3,),"")</f>
        <v/>
      </c>
      <c r="J2075" s="20">
        <f t="shared" si="64"/>
        <v>3918.5</v>
      </c>
      <c r="K2075" s="20">
        <f t="shared" si="65"/>
        <v>3918.5</v>
      </c>
      <c r="L2075" s="16" t="str">
        <f>IFERROR(VLOOKUP(E2075,'Promociones Vigentes'!A:D,4,),"")</f>
        <v/>
      </c>
    </row>
    <row r="2076" spans="1:12" x14ac:dyDescent="0.3">
      <c r="A2076" s="105" t="s">
        <v>740</v>
      </c>
      <c r="B2076" s="105" t="s">
        <v>125</v>
      </c>
      <c r="C2076" s="47">
        <v>7798038318947</v>
      </c>
      <c r="D2076" s="106">
        <v>12</v>
      </c>
      <c r="E2076" s="106" t="s">
        <v>1571</v>
      </c>
      <c r="F2076" s="46">
        <v>16428.490000000002</v>
      </c>
      <c r="G2076" s="46">
        <v>16428.490000000002</v>
      </c>
      <c r="H2076" s="16" t="str">
        <f>IFERROR(VLOOKUP(E2076,'Promociones Vigentes'!A:B,2,),"")</f>
        <v/>
      </c>
      <c r="I2076" s="16" t="str">
        <f>IFERROR(VLOOKUP(E2076,'Promociones Vigentes'!A:C,3,),"")</f>
        <v/>
      </c>
      <c r="J2076" s="20">
        <f t="shared" si="64"/>
        <v>16428.490000000002</v>
      </c>
      <c r="K2076" s="20">
        <f t="shared" si="65"/>
        <v>16428.490000000002</v>
      </c>
      <c r="L2076" s="16" t="str">
        <f>IFERROR(VLOOKUP(E2076,'Promociones Vigentes'!A:D,4,),"")</f>
        <v/>
      </c>
    </row>
    <row r="2077" spans="1:12" x14ac:dyDescent="0.3">
      <c r="A2077" s="105" t="s">
        <v>740</v>
      </c>
      <c r="B2077" s="105" t="s">
        <v>125</v>
      </c>
      <c r="C2077" s="47">
        <v>7798345760354</v>
      </c>
      <c r="D2077" s="106">
        <v>24</v>
      </c>
      <c r="E2077" s="106" t="s">
        <v>951</v>
      </c>
      <c r="F2077" s="46">
        <v>12108.41</v>
      </c>
      <c r="G2077" s="46">
        <v>12108.41</v>
      </c>
      <c r="H2077" s="16" t="str">
        <f>IFERROR(VLOOKUP(E2077,'Promociones Vigentes'!A:B,2,),"")</f>
        <v/>
      </c>
      <c r="I2077" s="16" t="str">
        <f>IFERROR(VLOOKUP(E2077,'Promociones Vigentes'!A:C,3,),"")</f>
        <v/>
      </c>
      <c r="J2077" s="20">
        <f t="shared" si="64"/>
        <v>12108.41</v>
      </c>
      <c r="K2077" s="20">
        <f t="shared" si="65"/>
        <v>12108.41</v>
      </c>
      <c r="L2077" s="16" t="str">
        <f>IFERROR(VLOOKUP(E2077,'Promociones Vigentes'!A:D,4,),"")</f>
        <v/>
      </c>
    </row>
    <row r="2078" spans="1:12" x14ac:dyDescent="0.3">
      <c r="A2078" s="105" t="s">
        <v>740</v>
      </c>
      <c r="B2078" s="105" t="s">
        <v>125</v>
      </c>
      <c r="C2078" s="47">
        <v>7798345761306</v>
      </c>
      <c r="D2078" s="106">
        <v>24</v>
      </c>
      <c r="E2078" s="106" t="s">
        <v>2458</v>
      </c>
      <c r="F2078" s="46">
        <v>9723.23</v>
      </c>
      <c r="G2078" s="46">
        <v>9723.23</v>
      </c>
      <c r="H2078" s="16" t="str">
        <f>IFERROR(VLOOKUP(E2078,'Promociones Vigentes'!A:B,2,),"")</f>
        <v/>
      </c>
      <c r="I2078" s="16" t="str">
        <f>IFERROR(VLOOKUP(E2078,'Promociones Vigentes'!A:C,3,),"")</f>
        <v/>
      </c>
      <c r="J2078" s="20">
        <f t="shared" si="64"/>
        <v>9723.23</v>
      </c>
      <c r="K2078" s="20">
        <f t="shared" si="65"/>
        <v>9723.23</v>
      </c>
      <c r="L2078" s="16" t="str">
        <f>IFERROR(VLOOKUP(E2078,'Promociones Vigentes'!A:D,4,),"")</f>
        <v/>
      </c>
    </row>
    <row r="2079" spans="1:12" x14ac:dyDescent="0.3">
      <c r="A2079" s="105" t="s">
        <v>740</v>
      </c>
      <c r="B2079" s="105" t="s">
        <v>185</v>
      </c>
      <c r="C2079" s="47">
        <v>4008600067146</v>
      </c>
      <c r="D2079" s="106">
        <v>6</v>
      </c>
      <c r="E2079" s="106" t="s">
        <v>560</v>
      </c>
      <c r="F2079" s="46">
        <v>2139.08</v>
      </c>
      <c r="G2079" s="46">
        <v>2139.08</v>
      </c>
      <c r="H2079" s="16" t="str">
        <f>IFERROR(VLOOKUP(E2079,'Promociones Vigentes'!A:B,2,),"")</f>
        <v/>
      </c>
      <c r="I2079" s="16" t="str">
        <f>IFERROR(VLOOKUP(E2079,'Promociones Vigentes'!A:C,3,),"")</f>
        <v/>
      </c>
      <c r="J2079" s="20">
        <f t="shared" si="64"/>
        <v>2139.08</v>
      </c>
      <c r="K2079" s="20">
        <f t="shared" si="65"/>
        <v>2139.08</v>
      </c>
      <c r="L2079" s="16" t="str">
        <f>IFERROR(VLOOKUP(E2079,'Promociones Vigentes'!A:D,4,),"")</f>
        <v/>
      </c>
    </row>
    <row r="2080" spans="1:12" x14ac:dyDescent="0.3">
      <c r="A2080" s="105" t="s">
        <v>740</v>
      </c>
      <c r="B2080" s="105" t="s">
        <v>125</v>
      </c>
      <c r="C2080" s="47">
        <v>7798038311054</v>
      </c>
      <c r="D2080" s="106">
        <v>24</v>
      </c>
      <c r="E2080" s="106" t="s">
        <v>666</v>
      </c>
      <c r="F2080" s="46">
        <v>2299.9899999999998</v>
      </c>
      <c r="G2080" s="46">
        <v>2299.9899999999998</v>
      </c>
      <c r="H2080" s="16" t="str">
        <f>IFERROR(VLOOKUP(E2080,'Promociones Vigentes'!A:B,2,),"")</f>
        <v/>
      </c>
      <c r="I2080" s="16" t="str">
        <f>IFERROR(VLOOKUP(E2080,'Promociones Vigentes'!A:C,3,),"")</f>
        <v/>
      </c>
      <c r="J2080" s="20">
        <f t="shared" si="64"/>
        <v>2299.9899999999998</v>
      </c>
      <c r="K2080" s="20">
        <f t="shared" si="65"/>
        <v>2299.9899999999998</v>
      </c>
      <c r="L2080" s="16" t="str">
        <f>IFERROR(VLOOKUP(E2080,'Promociones Vigentes'!A:D,4,),"")</f>
        <v/>
      </c>
    </row>
    <row r="2081" spans="1:12" x14ac:dyDescent="0.3">
      <c r="A2081" s="105" t="s">
        <v>740</v>
      </c>
      <c r="B2081" s="105" t="s">
        <v>125</v>
      </c>
      <c r="C2081" s="47">
        <v>7798038311061</v>
      </c>
      <c r="D2081" s="106">
        <v>24</v>
      </c>
      <c r="E2081" s="106" t="s">
        <v>667</v>
      </c>
      <c r="F2081" s="46">
        <v>3151.84</v>
      </c>
      <c r="G2081" s="46">
        <v>3151.84</v>
      </c>
      <c r="H2081" s="16" t="str">
        <f>IFERROR(VLOOKUP(E2081,'Promociones Vigentes'!A:B,2,),"")</f>
        <v/>
      </c>
      <c r="I2081" s="16" t="str">
        <f>IFERROR(VLOOKUP(E2081,'Promociones Vigentes'!A:C,3,),"")</f>
        <v/>
      </c>
      <c r="J2081" s="20">
        <f t="shared" si="64"/>
        <v>3151.84</v>
      </c>
      <c r="K2081" s="20">
        <f t="shared" si="65"/>
        <v>3151.84</v>
      </c>
      <c r="L2081" s="16" t="str">
        <f>IFERROR(VLOOKUP(E2081,'Promociones Vigentes'!A:D,4,),"")</f>
        <v/>
      </c>
    </row>
    <row r="2082" spans="1:12" x14ac:dyDescent="0.3">
      <c r="A2082" s="105" t="s">
        <v>740</v>
      </c>
      <c r="B2082" s="105" t="s">
        <v>125</v>
      </c>
      <c r="C2082" s="47">
        <v>7798038310378</v>
      </c>
      <c r="D2082" s="106">
        <v>24</v>
      </c>
      <c r="E2082" s="106" t="s">
        <v>668</v>
      </c>
      <c r="F2082" s="46">
        <v>4161.8900000000003</v>
      </c>
      <c r="G2082" s="46">
        <v>4161.8900000000003</v>
      </c>
      <c r="H2082" s="16" t="str">
        <f>IFERROR(VLOOKUP(E2082,'Promociones Vigentes'!A:B,2,),"")</f>
        <v/>
      </c>
      <c r="I2082" s="16" t="str">
        <f>IFERROR(VLOOKUP(E2082,'Promociones Vigentes'!A:C,3,),"")</f>
        <v/>
      </c>
      <c r="J2082" s="20">
        <f t="shared" si="64"/>
        <v>4161.8900000000003</v>
      </c>
      <c r="K2082" s="20">
        <f t="shared" si="65"/>
        <v>4161.8900000000003</v>
      </c>
      <c r="L2082" s="16" t="str">
        <f>IFERROR(VLOOKUP(E2082,'Promociones Vigentes'!A:D,4,),"")</f>
        <v/>
      </c>
    </row>
    <row r="2083" spans="1:12" x14ac:dyDescent="0.3">
      <c r="A2083" s="105" t="s">
        <v>740</v>
      </c>
      <c r="B2083" s="105" t="s">
        <v>125</v>
      </c>
      <c r="C2083" s="47">
        <v>7798038311078</v>
      </c>
      <c r="D2083" s="106">
        <v>24</v>
      </c>
      <c r="E2083" s="106" t="s">
        <v>401</v>
      </c>
      <c r="F2083" s="46">
        <v>1034.3800000000001</v>
      </c>
      <c r="G2083" s="46">
        <v>1034.3800000000001</v>
      </c>
      <c r="H2083" s="16" t="str">
        <f>IFERROR(VLOOKUP(E2083,'Promociones Vigentes'!A:B,2,),"")</f>
        <v/>
      </c>
      <c r="I2083" s="16" t="str">
        <f>IFERROR(VLOOKUP(E2083,'Promociones Vigentes'!A:C,3,),"")</f>
        <v/>
      </c>
      <c r="J2083" s="20">
        <f t="shared" si="64"/>
        <v>1034.3800000000001</v>
      </c>
      <c r="K2083" s="20">
        <f t="shared" si="65"/>
        <v>1034.3800000000001</v>
      </c>
      <c r="L2083" s="16" t="str">
        <f>IFERROR(VLOOKUP(E2083,'Promociones Vigentes'!A:D,4,),"")</f>
        <v/>
      </c>
    </row>
    <row r="2084" spans="1:12" x14ac:dyDescent="0.3">
      <c r="A2084" s="105" t="s">
        <v>740</v>
      </c>
      <c r="B2084" s="105" t="s">
        <v>125</v>
      </c>
      <c r="C2084" s="47">
        <v>7798038311085</v>
      </c>
      <c r="D2084" s="106">
        <v>24</v>
      </c>
      <c r="E2084" s="106" t="s">
        <v>669</v>
      </c>
      <c r="F2084" s="46">
        <v>1034.3800000000001</v>
      </c>
      <c r="G2084" s="46">
        <v>1034.3800000000001</v>
      </c>
      <c r="H2084" s="16" t="str">
        <f>IFERROR(VLOOKUP(E2084,'Promociones Vigentes'!A:B,2,),"")</f>
        <v/>
      </c>
      <c r="I2084" s="16" t="str">
        <f>IFERROR(VLOOKUP(E2084,'Promociones Vigentes'!A:C,3,),"")</f>
        <v/>
      </c>
      <c r="J2084" s="20">
        <f t="shared" si="64"/>
        <v>1034.3800000000001</v>
      </c>
      <c r="K2084" s="20">
        <f t="shared" si="65"/>
        <v>1034.3800000000001</v>
      </c>
      <c r="L2084" s="16" t="str">
        <f>IFERROR(VLOOKUP(E2084,'Promociones Vigentes'!A:D,4,),"")</f>
        <v/>
      </c>
    </row>
    <row r="2085" spans="1:12" x14ac:dyDescent="0.3">
      <c r="A2085" s="105" t="s">
        <v>740</v>
      </c>
      <c r="B2085" s="105" t="s">
        <v>185</v>
      </c>
      <c r="C2085" s="47">
        <v>4008600398349</v>
      </c>
      <c r="D2085" s="106">
        <v>4</v>
      </c>
      <c r="E2085" s="106" t="s">
        <v>1457</v>
      </c>
      <c r="F2085" s="46">
        <v>15149.73</v>
      </c>
      <c r="G2085" s="46">
        <v>15149.73</v>
      </c>
      <c r="H2085" s="16" t="str">
        <f>IFERROR(VLOOKUP(E2085,'Promociones Vigentes'!A:B,2,),"")</f>
        <v/>
      </c>
      <c r="I2085" s="16" t="str">
        <f>IFERROR(VLOOKUP(E2085,'Promociones Vigentes'!A:C,3,),"")</f>
        <v/>
      </c>
      <c r="J2085" s="20">
        <f t="shared" si="64"/>
        <v>15149.73</v>
      </c>
      <c r="K2085" s="20">
        <f t="shared" si="65"/>
        <v>15149.73</v>
      </c>
      <c r="L2085" s="16" t="str">
        <f>IFERROR(VLOOKUP(E2085,'Promociones Vigentes'!A:D,4,),"")</f>
        <v/>
      </c>
    </row>
    <row r="2086" spans="1:12" x14ac:dyDescent="0.3">
      <c r="A2086" s="105" t="s">
        <v>740</v>
      </c>
      <c r="B2086" s="105" t="s">
        <v>185</v>
      </c>
      <c r="C2086" s="47">
        <v>4008600411086</v>
      </c>
      <c r="D2086" s="106">
        <v>6</v>
      </c>
      <c r="E2086" s="106" t="s">
        <v>1458</v>
      </c>
      <c r="F2086" s="46">
        <v>8564.57</v>
      </c>
      <c r="G2086" s="46">
        <v>8564.57</v>
      </c>
      <c r="H2086" s="16" t="str">
        <f>IFERROR(VLOOKUP(E2086,'Promociones Vigentes'!A:B,2,),"")</f>
        <v/>
      </c>
      <c r="I2086" s="16" t="str">
        <f>IFERROR(VLOOKUP(E2086,'Promociones Vigentes'!A:C,3,),"")</f>
        <v/>
      </c>
      <c r="J2086" s="20">
        <f t="shared" si="64"/>
        <v>8564.57</v>
      </c>
      <c r="K2086" s="20">
        <f t="shared" si="65"/>
        <v>8564.57</v>
      </c>
      <c r="L2086" s="16" t="str">
        <f>IFERROR(VLOOKUP(E2086,'Promociones Vigentes'!A:D,4,),"")</f>
        <v/>
      </c>
    </row>
    <row r="2087" spans="1:12" x14ac:dyDescent="0.3">
      <c r="A2087" s="105" t="s">
        <v>740</v>
      </c>
      <c r="B2087" s="105" t="s">
        <v>185</v>
      </c>
      <c r="C2087" s="47">
        <v>4008600411079</v>
      </c>
      <c r="D2087" s="106">
        <v>6</v>
      </c>
      <c r="E2087" s="106" t="s">
        <v>1459</v>
      </c>
      <c r="F2087" s="46">
        <v>8564.57</v>
      </c>
      <c r="G2087" s="46">
        <v>8564.57</v>
      </c>
      <c r="H2087" s="16" t="str">
        <f>IFERROR(VLOOKUP(E2087,'Promociones Vigentes'!A:B,2,),"")</f>
        <v/>
      </c>
      <c r="I2087" s="16" t="str">
        <f>IFERROR(VLOOKUP(E2087,'Promociones Vigentes'!A:C,3,),"")</f>
        <v/>
      </c>
      <c r="J2087" s="20">
        <f t="shared" si="64"/>
        <v>8564.57</v>
      </c>
      <c r="K2087" s="20">
        <f t="shared" si="65"/>
        <v>8564.57</v>
      </c>
      <c r="L2087" s="16" t="str">
        <f>IFERROR(VLOOKUP(E2087,'Promociones Vigentes'!A:D,4,),"")</f>
        <v/>
      </c>
    </row>
    <row r="2088" spans="1:12" x14ac:dyDescent="0.3">
      <c r="A2088" s="105" t="s">
        <v>740</v>
      </c>
      <c r="B2088" s="105" t="s">
        <v>185</v>
      </c>
      <c r="C2088" s="47">
        <v>4008600370673</v>
      </c>
      <c r="D2088" s="106">
        <v>6</v>
      </c>
      <c r="E2088" s="106" t="s">
        <v>1091</v>
      </c>
      <c r="F2088" s="46">
        <v>9462.83</v>
      </c>
      <c r="G2088" s="46">
        <v>9462.83</v>
      </c>
      <c r="H2088" s="16" t="str">
        <f>IFERROR(VLOOKUP(E2088,'Promociones Vigentes'!A:B,2,),"")</f>
        <v/>
      </c>
      <c r="I2088" s="16" t="str">
        <f>IFERROR(VLOOKUP(E2088,'Promociones Vigentes'!A:C,3,),"")</f>
        <v/>
      </c>
      <c r="J2088" s="20">
        <f t="shared" si="64"/>
        <v>9462.83</v>
      </c>
      <c r="K2088" s="20">
        <f t="shared" si="65"/>
        <v>9462.83</v>
      </c>
      <c r="L2088" s="16" t="str">
        <f>IFERROR(VLOOKUP(E2088,'Promociones Vigentes'!A:D,4,),"")</f>
        <v/>
      </c>
    </row>
    <row r="2089" spans="1:12" x14ac:dyDescent="0.3">
      <c r="A2089" s="105" t="s">
        <v>740</v>
      </c>
      <c r="B2089" s="105" t="s">
        <v>185</v>
      </c>
      <c r="C2089" s="47">
        <v>4008600370697</v>
      </c>
      <c r="D2089" s="106">
        <v>6</v>
      </c>
      <c r="E2089" s="106" t="s">
        <v>1092</v>
      </c>
      <c r="F2089" s="46">
        <v>9462.83</v>
      </c>
      <c r="G2089" s="46">
        <v>9462.83</v>
      </c>
      <c r="H2089" s="16" t="str">
        <f>IFERROR(VLOOKUP(E2089,'Promociones Vigentes'!A:B,2,),"")</f>
        <v/>
      </c>
      <c r="I2089" s="16" t="str">
        <f>IFERROR(VLOOKUP(E2089,'Promociones Vigentes'!A:C,3,),"")</f>
        <v/>
      </c>
      <c r="J2089" s="20">
        <f t="shared" si="64"/>
        <v>9462.83</v>
      </c>
      <c r="K2089" s="20">
        <f t="shared" si="65"/>
        <v>9462.83</v>
      </c>
      <c r="L2089" s="16" t="str">
        <f>IFERROR(VLOOKUP(E2089,'Promociones Vigentes'!A:D,4,),"")</f>
        <v/>
      </c>
    </row>
    <row r="2090" spans="1:12" x14ac:dyDescent="0.3">
      <c r="A2090" s="105" t="s">
        <v>740</v>
      </c>
      <c r="B2090" s="105" t="s">
        <v>185</v>
      </c>
      <c r="C2090" s="47">
        <v>4008600381754</v>
      </c>
      <c r="D2090" s="106">
        <v>6</v>
      </c>
      <c r="E2090" s="106" t="s">
        <v>1460</v>
      </c>
      <c r="F2090" s="46">
        <v>8158.31</v>
      </c>
      <c r="G2090" s="46">
        <v>8158.31</v>
      </c>
      <c r="H2090" s="16" t="str">
        <f>IFERROR(VLOOKUP(E2090,'Promociones Vigentes'!A:B,2,),"")</f>
        <v/>
      </c>
      <c r="I2090" s="16" t="str">
        <f>IFERROR(VLOOKUP(E2090,'Promociones Vigentes'!A:C,3,),"")</f>
        <v/>
      </c>
      <c r="J2090" s="20">
        <f t="shared" si="64"/>
        <v>8158.31</v>
      </c>
      <c r="K2090" s="20">
        <f t="shared" si="65"/>
        <v>8158.31</v>
      </c>
      <c r="L2090" s="16" t="str">
        <f>IFERROR(VLOOKUP(E2090,'Promociones Vigentes'!A:D,4,),"")</f>
        <v/>
      </c>
    </row>
    <row r="2091" spans="1:12" x14ac:dyDescent="0.3">
      <c r="A2091" s="105" t="s">
        <v>740</v>
      </c>
      <c r="B2091" s="105" t="s">
        <v>185</v>
      </c>
      <c r="C2091" s="47">
        <v>4008600381747</v>
      </c>
      <c r="D2091" s="106">
        <v>6</v>
      </c>
      <c r="E2091" s="106" t="s">
        <v>1461</v>
      </c>
      <c r="F2091" s="46">
        <v>8158.31</v>
      </c>
      <c r="G2091" s="46">
        <v>8158.31</v>
      </c>
      <c r="H2091" s="16" t="str">
        <f>IFERROR(VLOOKUP(E2091,'Promociones Vigentes'!A:B,2,),"")</f>
        <v/>
      </c>
      <c r="I2091" s="16" t="str">
        <f>IFERROR(VLOOKUP(E2091,'Promociones Vigentes'!A:C,3,),"")</f>
        <v/>
      </c>
      <c r="J2091" s="20">
        <f t="shared" si="64"/>
        <v>8158.31</v>
      </c>
      <c r="K2091" s="20">
        <f t="shared" si="65"/>
        <v>8158.31</v>
      </c>
      <c r="L2091" s="16" t="str">
        <f>IFERROR(VLOOKUP(E2091,'Promociones Vigentes'!A:D,4,),"")</f>
        <v/>
      </c>
    </row>
    <row r="2092" spans="1:12" x14ac:dyDescent="0.3">
      <c r="A2092" s="105" t="s">
        <v>740</v>
      </c>
      <c r="B2092" s="105" t="s">
        <v>185</v>
      </c>
      <c r="C2092" s="47">
        <v>4008600385929</v>
      </c>
      <c r="D2092" s="106">
        <v>6</v>
      </c>
      <c r="E2092" s="106" t="s">
        <v>1462</v>
      </c>
      <c r="F2092" s="46">
        <v>5693.03</v>
      </c>
      <c r="G2092" s="46">
        <v>5693.03</v>
      </c>
      <c r="H2092" s="16" t="str">
        <f>IFERROR(VLOOKUP(E2092,'Promociones Vigentes'!A:B,2,),"")</f>
        <v/>
      </c>
      <c r="I2092" s="16" t="str">
        <f>IFERROR(VLOOKUP(E2092,'Promociones Vigentes'!A:C,3,),"")</f>
        <v/>
      </c>
      <c r="J2092" s="20">
        <f t="shared" si="64"/>
        <v>5693.03</v>
      </c>
      <c r="K2092" s="20">
        <f t="shared" si="65"/>
        <v>5693.03</v>
      </c>
      <c r="L2092" s="16" t="str">
        <f>IFERROR(VLOOKUP(E2092,'Promociones Vigentes'!A:D,4,),"")</f>
        <v/>
      </c>
    </row>
    <row r="2093" spans="1:12" x14ac:dyDescent="0.3">
      <c r="A2093" s="105" t="s">
        <v>740</v>
      </c>
      <c r="B2093" s="105" t="s">
        <v>185</v>
      </c>
      <c r="C2093" s="47">
        <v>4008600427551</v>
      </c>
      <c r="D2093" s="106">
        <v>6</v>
      </c>
      <c r="E2093" s="106" t="s">
        <v>2673</v>
      </c>
      <c r="F2093" s="46">
        <v>9012.14</v>
      </c>
      <c r="G2093" s="46">
        <v>9012.14</v>
      </c>
      <c r="H2093" s="16" t="str">
        <f>IFERROR(VLOOKUP(E2093,'Promociones Vigentes'!A:B,2,),"")</f>
        <v/>
      </c>
      <c r="I2093" s="16" t="str">
        <f>IFERROR(VLOOKUP(E2093,'Promociones Vigentes'!A:C,3,),"")</f>
        <v/>
      </c>
      <c r="J2093" s="20">
        <f t="shared" si="64"/>
        <v>9012.14</v>
      </c>
      <c r="K2093" s="20">
        <f t="shared" si="65"/>
        <v>9012.14</v>
      </c>
      <c r="L2093" s="16" t="str">
        <f>IFERROR(VLOOKUP(E2093,'Promociones Vigentes'!A:D,4,),"")</f>
        <v/>
      </c>
    </row>
    <row r="2094" spans="1:12" x14ac:dyDescent="0.3">
      <c r="A2094" s="105" t="s">
        <v>740</v>
      </c>
      <c r="B2094" s="105" t="s">
        <v>185</v>
      </c>
      <c r="C2094" s="47">
        <v>4008600427544</v>
      </c>
      <c r="D2094" s="106">
        <v>6</v>
      </c>
      <c r="E2094" s="106" t="s">
        <v>2674</v>
      </c>
      <c r="F2094" s="46">
        <v>9012.14</v>
      </c>
      <c r="G2094" s="46">
        <v>9012.14</v>
      </c>
      <c r="H2094" s="16" t="str">
        <f>IFERROR(VLOOKUP(E2094,'Promociones Vigentes'!A:B,2,),"")</f>
        <v/>
      </c>
      <c r="I2094" s="16" t="str">
        <f>IFERROR(VLOOKUP(E2094,'Promociones Vigentes'!A:C,3,),"")</f>
        <v/>
      </c>
      <c r="J2094" s="20">
        <f t="shared" si="64"/>
        <v>9012.14</v>
      </c>
      <c r="K2094" s="20">
        <f t="shared" si="65"/>
        <v>9012.14</v>
      </c>
      <c r="L2094" s="16" t="str">
        <f>IFERROR(VLOOKUP(E2094,'Promociones Vigentes'!A:D,4,),"")</f>
        <v/>
      </c>
    </row>
    <row r="2095" spans="1:12" x14ac:dyDescent="0.3">
      <c r="A2095" s="105" t="s">
        <v>740</v>
      </c>
      <c r="B2095" s="105" t="s">
        <v>185</v>
      </c>
      <c r="C2095" s="47">
        <v>4008600370710</v>
      </c>
      <c r="D2095" s="106">
        <v>6</v>
      </c>
      <c r="E2095" s="106" t="s">
        <v>1093</v>
      </c>
      <c r="F2095" s="46">
        <v>9462.83</v>
      </c>
      <c r="G2095" s="46">
        <v>9462.83</v>
      </c>
      <c r="H2095" s="16" t="str">
        <f>IFERROR(VLOOKUP(E2095,'Promociones Vigentes'!A:B,2,),"")</f>
        <v/>
      </c>
      <c r="I2095" s="16" t="str">
        <f>IFERROR(VLOOKUP(E2095,'Promociones Vigentes'!A:C,3,),"")</f>
        <v/>
      </c>
      <c r="J2095" s="20">
        <f t="shared" si="64"/>
        <v>9462.83</v>
      </c>
      <c r="K2095" s="20">
        <f t="shared" si="65"/>
        <v>9462.83</v>
      </c>
      <c r="L2095" s="16" t="str">
        <f>IFERROR(VLOOKUP(E2095,'Promociones Vigentes'!A:D,4,),"")</f>
        <v/>
      </c>
    </row>
    <row r="2096" spans="1:12" x14ac:dyDescent="0.3">
      <c r="A2096" s="105" t="s">
        <v>740</v>
      </c>
      <c r="B2096" s="105" t="s">
        <v>185</v>
      </c>
      <c r="C2096" s="47">
        <v>4008600370727</v>
      </c>
      <c r="D2096" s="106">
        <v>6</v>
      </c>
      <c r="E2096" s="106" t="s">
        <v>1094</v>
      </c>
      <c r="F2096" s="46">
        <v>9462.83</v>
      </c>
      <c r="G2096" s="46">
        <v>9462.83</v>
      </c>
      <c r="H2096" s="16" t="str">
        <f>IFERROR(VLOOKUP(E2096,'Promociones Vigentes'!A:B,2,),"")</f>
        <v/>
      </c>
      <c r="I2096" s="16" t="str">
        <f>IFERROR(VLOOKUP(E2096,'Promociones Vigentes'!A:C,3,),"")</f>
        <v/>
      </c>
      <c r="J2096" s="20">
        <f t="shared" si="64"/>
        <v>9462.83</v>
      </c>
      <c r="K2096" s="20">
        <f t="shared" si="65"/>
        <v>9462.83</v>
      </c>
      <c r="L2096" s="16" t="str">
        <f>IFERROR(VLOOKUP(E2096,'Promociones Vigentes'!A:D,4,),"")</f>
        <v/>
      </c>
    </row>
    <row r="2097" spans="1:12" x14ac:dyDescent="0.3">
      <c r="A2097" s="105" t="s">
        <v>740</v>
      </c>
      <c r="B2097" s="105" t="s">
        <v>185</v>
      </c>
      <c r="C2097" s="47">
        <v>4008600381730</v>
      </c>
      <c r="D2097" s="106">
        <v>6</v>
      </c>
      <c r="E2097" s="106" t="s">
        <v>1463</v>
      </c>
      <c r="F2097" s="46">
        <v>8158.31</v>
      </c>
      <c r="G2097" s="46">
        <v>8158.31</v>
      </c>
      <c r="H2097" s="16" t="str">
        <f>IFERROR(VLOOKUP(E2097,'Promociones Vigentes'!A:B,2,),"")</f>
        <v/>
      </c>
      <c r="I2097" s="16" t="str">
        <f>IFERROR(VLOOKUP(E2097,'Promociones Vigentes'!A:C,3,),"")</f>
        <v/>
      </c>
      <c r="J2097" s="20">
        <f t="shared" si="64"/>
        <v>8158.31</v>
      </c>
      <c r="K2097" s="20">
        <f t="shared" si="65"/>
        <v>8158.31</v>
      </c>
      <c r="L2097" s="16" t="str">
        <f>IFERROR(VLOOKUP(E2097,'Promociones Vigentes'!A:D,4,),"")</f>
        <v/>
      </c>
    </row>
    <row r="2098" spans="1:12" x14ac:dyDescent="0.3">
      <c r="A2098" s="105" t="s">
        <v>740</v>
      </c>
      <c r="B2098" s="105" t="s">
        <v>185</v>
      </c>
      <c r="C2098" s="47">
        <v>4008600381723</v>
      </c>
      <c r="D2098" s="106">
        <v>6</v>
      </c>
      <c r="E2098" s="106" t="s">
        <v>1464</v>
      </c>
      <c r="F2098" s="46">
        <v>8158.31</v>
      </c>
      <c r="G2098" s="46">
        <v>8158.31</v>
      </c>
      <c r="H2098" s="16" t="str">
        <f>IFERROR(VLOOKUP(E2098,'Promociones Vigentes'!A:B,2,),"")</f>
        <v/>
      </c>
      <c r="I2098" s="16" t="str">
        <f>IFERROR(VLOOKUP(E2098,'Promociones Vigentes'!A:C,3,),"")</f>
        <v/>
      </c>
      <c r="J2098" s="20">
        <f t="shared" si="64"/>
        <v>8158.31</v>
      </c>
      <c r="K2098" s="20">
        <f t="shared" si="65"/>
        <v>8158.31</v>
      </c>
      <c r="L2098" s="16" t="str">
        <f>IFERROR(VLOOKUP(E2098,'Promociones Vigentes'!A:D,4,),"")</f>
        <v/>
      </c>
    </row>
    <row r="2099" spans="1:12" x14ac:dyDescent="0.3">
      <c r="A2099" s="105" t="s">
        <v>740</v>
      </c>
      <c r="B2099" s="105" t="s">
        <v>185</v>
      </c>
      <c r="C2099" s="47">
        <v>4008600385905</v>
      </c>
      <c r="D2099" s="106">
        <v>6</v>
      </c>
      <c r="E2099" s="106" t="s">
        <v>1465</v>
      </c>
      <c r="F2099" s="46">
        <v>5693.03</v>
      </c>
      <c r="G2099" s="46">
        <v>5693.03</v>
      </c>
      <c r="H2099" s="16" t="str">
        <f>IFERROR(VLOOKUP(E2099,'Promociones Vigentes'!A:B,2,),"")</f>
        <v/>
      </c>
      <c r="I2099" s="16" t="str">
        <f>IFERROR(VLOOKUP(E2099,'Promociones Vigentes'!A:C,3,),"")</f>
        <v/>
      </c>
      <c r="J2099" s="20">
        <f t="shared" si="64"/>
        <v>5693.03</v>
      </c>
      <c r="K2099" s="20">
        <f t="shared" si="65"/>
        <v>5693.03</v>
      </c>
      <c r="L2099" s="16" t="str">
        <f>IFERROR(VLOOKUP(E2099,'Promociones Vigentes'!A:D,4,),"")</f>
        <v/>
      </c>
    </row>
    <row r="2100" spans="1:12" x14ac:dyDescent="0.3">
      <c r="A2100" s="105" t="s">
        <v>740</v>
      </c>
      <c r="B2100" s="105" t="s">
        <v>185</v>
      </c>
      <c r="C2100" s="47">
        <v>4008600411031</v>
      </c>
      <c r="D2100" s="106">
        <v>6</v>
      </c>
      <c r="E2100" s="106" t="s">
        <v>1466</v>
      </c>
      <c r="F2100" s="46">
        <v>8564.57</v>
      </c>
      <c r="G2100" s="46">
        <v>8564.57</v>
      </c>
      <c r="H2100" s="16" t="str">
        <f>IFERROR(VLOOKUP(E2100,'Promociones Vigentes'!A:B,2,),"")</f>
        <v/>
      </c>
      <c r="I2100" s="16" t="str">
        <f>IFERROR(VLOOKUP(E2100,'Promociones Vigentes'!A:C,3,),"")</f>
        <v/>
      </c>
      <c r="J2100" s="20">
        <f t="shared" si="64"/>
        <v>8564.57</v>
      </c>
      <c r="K2100" s="20">
        <f t="shared" si="65"/>
        <v>8564.57</v>
      </c>
      <c r="L2100" s="16" t="str">
        <f>IFERROR(VLOOKUP(E2100,'Promociones Vigentes'!A:D,4,),"")</f>
        <v/>
      </c>
    </row>
    <row r="2101" spans="1:12" x14ac:dyDescent="0.3">
      <c r="A2101" s="105" t="s">
        <v>740</v>
      </c>
      <c r="B2101" s="105" t="s">
        <v>185</v>
      </c>
      <c r="C2101" s="47">
        <v>4008600411024</v>
      </c>
      <c r="D2101" s="106">
        <v>6</v>
      </c>
      <c r="E2101" s="106" t="s">
        <v>1467</v>
      </c>
      <c r="F2101" s="46">
        <v>8564.57</v>
      </c>
      <c r="G2101" s="46">
        <v>8564.57</v>
      </c>
      <c r="H2101" s="16" t="str">
        <f>IFERROR(VLOOKUP(E2101,'Promociones Vigentes'!A:B,2,),"")</f>
        <v/>
      </c>
      <c r="I2101" s="16" t="str">
        <f>IFERROR(VLOOKUP(E2101,'Promociones Vigentes'!A:C,3,),"")</f>
        <v/>
      </c>
      <c r="J2101" s="20">
        <f t="shared" si="64"/>
        <v>8564.57</v>
      </c>
      <c r="K2101" s="20">
        <f t="shared" si="65"/>
        <v>8564.57</v>
      </c>
      <c r="L2101" s="16" t="str">
        <f>IFERROR(VLOOKUP(E2101,'Promociones Vigentes'!A:D,4,),"")</f>
        <v/>
      </c>
    </row>
    <row r="2102" spans="1:12" x14ac:dyDescent="0.3">
      <c r="A2102" s="105" t="s">
        <v>740</v>
      </c>
      <c r="B2102" s="105" t="s">
        <v>185</v>
      </c>
      <c r="C2102" s="47">
        <v>4008600427537</v>
      </c>
      <c r="D2102" s="106">
        <v>6</v>
      </c>
      <c r="E2102" s="106" t="s">
        <v>2675</v>
      </c>
      <c r="F2102" s="46">
        <v>9012.14</v>
      </c>
      <c r="G2102" s="46">
        <v>9012.14</v>
      </c>
      <c r="H2102" s="16" t="str">
        <f>IFERROR(VLOOKUP(E2102,'Promociones Vigentes'!A:B,2,),"")</f>
        <v/>
      </c>
      <c r="I2102" s="16" t="str">
        <f>IFERROR(VLOOKUP(E2102,'Promociones Vigentes'!A:C,3,),"")</f>
        <v/>
      </c>
      <c r="J2102" s="20">
        <f t="shared" si="64"/>
        <v>9012.14</v>
      </c>
      <c r="K2102" s="20">
        <f t="shared" si="65"/>
        <v>9012.14</v>
      </c>
      <c r="L2102" s="16" t="str">
        <f>IFERROR(VLOOKUP(E2102,'Promociones Vigentes'!A:D,4,),"")</f>
        <v/>
      </c>
    </row>
    <row r="2103" spans="1:12" x14ac:dyDescent="0.3">
      <c r="A2103" s="105" t="s">
        <v>740</v>
      </c>
      <c r="B2103" s="105" t="s">
        <v>185</v>
      </c>
      <c r="C2103" s="47">
        <v>4008600427520</v>
      </c>
      <c r="D2103" s="106">
        <v>6</v>
      </c>
      <c r="E2103" s="106" t="s">
        <v>2676</v>
      </c>
      <c r="F2103" s="46">
        <v>9012.14</v>
      </c>
      <c r="G2103" s="46">
        <v>9012.14</v>
      </c>
      <c r="H2103" s="16" t="str">
        <f>IFERROR(VLOOKUP(E2103,'Promociones Vigentes'!A:B,2,),"")</f>
        <v/>
      </c>
      <c r="I2103" s="16" t="str">
        <f>IFERROR(VLOOKUP(E2103,'Promociones Vigentes'!A:C,3,),"")</f>
        <v/>
      </c>
      <c r="J2103" s="20">
        <f t="shared" si="64"/>
        <v>9012.14</v>
      </c>
      <c r="K2103" s="20">
        <f t="shared" si="65"/>
        <v>9012.14</v>
      </c>
      <c r="L2103" s="16" t="str">
        <f>IFERROR(VLOOKUP(E2103,'Promociones Vigentes'!A:D,4,),"")</f>
        <v/>
      </c>
    </row>
    <row r="2104" spans="1:12" x14ac:dyDescent="0.3">
      <c r="A2104" s="105" t="s">
        <v>740</v>
      </c>
      <c r="B2104" s="105" t="s">
        <v>185</v>
      </c>
      <c r="C2104" s="47">
        <v>4008600381709</v>
      </c>
      <c r="D2104" s="106">
        <v>6</v>
      </c>
      <c r="E2104" s="106" t="s">
        <v>1468</v>
      </c>
      <c r="F2104" s="46">
        <v>8158.31</v>
      </c>
      <c r="G2104" s="46">
        <v>8158.31</v>
      </c>
      <c r="H2104" s="16" t="str">
        <f>IFERROR(VLOOKUP(E2104,'Promociones Vigentes'!A:B,2,),"")</f>
        <v/>
      </c>
      <c r="I2104" s="16" t="str">
        <f>IFERROR(VLOOKUP(E2104,'Promociones Vigentes'!A:C,3,),"")</f>
        <v/>
      </c>
      <c r="J2104" s="20">
        <f t="shared" si="64"/>
        <v>8158.31</v>
      </c>
      <c r="K2104" s="20">
        <f t="shared" si="65"/>
        <v>8158.31</v>
      </c>
      <c r="L2104" s="16" t="str">
        <f>IFERROR(VLOOKUP(E2104,'Promociones Vigentes'!A:D,4,),"")</f>
        <v/>
      </c>
    </row>
    <row r="2105" spans="1:12" x14ac:dyDescent="0.3">
      <c r="A2105" s="105" t="s">
        <v>740</v>
      </c>
      <c r="B2105" s="105" t="s">
        <v>185</v>
      </c>
      <c r="C2105" s="47">
        <v>4008600381716</v>
      </c>
      <c r="D2105" s="106">
        <v>6</v>
      </c>
      <c r="E2105" s="106" t="s">
        <v>1469</v>
      </c>
      <c r="F2105" s="46">
        <v>8158.31</v>
      </c>
      <c r="G2105" s="46">
        <v>8158.31</v>
      </c>
      <c r="H2105" s="16" t="str">
        <f>IFERROR(VLOOKUP(E2105,'Promociones Vigentes'!A:B,2,),"")</f>
        <v/>
      </c>
      <c r="I2105" s="16" t="str">
        <f>IFERROR(VLOOKUP(E2105,'Promociones Vigentes'!A:C,3,),"")</f>
        <v/>
      </c>
      <c r="J2105" s="20">
        <f t="shared" si="64"/>
        <v>8158.31</v>
      </c>
      <c r="K2105" s="20">
        <f t="shared" si="65"/>
        <v>8158.31</v>
      </c>
      <c r="L2105" s="16" t="str">
        <f>IFERROR(VLOOKUP(E2105,'Promociones Vigentes'!A:D,4,),"")</f>
        <v/>
      </c>
    </row>
    <row r="2106" spans="1:12" x14ac:dyDescent="0.3">
      <c r="A2106" s="105" t="s">
        <v>740</v>
      </c>
      <c r="B2106" s="105" t="s">
        <v>185</v>
      </c>
      <c r="C2106" s="47">
        <v>4008600385912</v>
      </c>
      <c r="D2106" s="106">
        <v>6</v>
      </c>
      <c r="E2106" s="106" t="s">
        <v>1470</v>
      </c>
      <c r="F2106" s="46">
        <v>5693.03</v>
      </c>
      <c r="G2106" s="46">
        <v>5693.03</v>
      </c>
      <c r="H2106" s="16" t="str">
        <f>IFERROR(VLOOKUP(E2106,'Promociones Vigentes'!A:B,2,),"")</f>
        <v/>
      </c>
      <c r="I2106" s="16" t="str">
        <f>IFERROR(VLOOKUP(E2106,'Promociones Vigentes'!A:C,3,),"")</f>
        <v/>
      </c>
      <c r="J2106" s="20">
        <f t="shared" si="64"/>
        <v>5693.03</v>
      </c>
      <c r="K2106" s="20">
        <f t="shared" si="65"/>
        <v>5693.03</v>
      </c>
      <c r="L2106" s="16" t="str">
        <f>IFERROR(VLOOKUP(E2106,'Promociones Vigentes'!A:D,4,),"")</f>
        <v/>
      </c>
    </row>
    <row r="2107" spans="1:12" x14ac:dyDescent="0.3">
      <c r="A2107" s="105" t="s">
        <v>740</v>
      </c>
      <c r="B2107" s="105" t="s">
        <v>185</v>
      </c>
      <c r="C2107" s="47">
        <v>4008600427513</v>
      </c>
      <c r="D2107" s="106">
        <v>6</v>
      </c>
      <c r="E2107" s="106" t="s">
        <v>2677</v>
      </c>
      <c r="F2107" s="46">
        <v>9012.14</v>
      </c>
      <c r="G2107" s="46">
        <v>9012.14</v>
      </c>
      <c r="H2107" s="16" t="str">
        <f>IFERROR(VLOOKUP(E2107,'Promociones Vigentes'!A:B,2,),"")</f>
        <v/>
      </c>
      <c r="I2107" s="16" t="str">
        <f>IFERROR(VLOOKUP(E2107,'Promociones Vigentes'!A:C,3,),"")</f>
        <v/>
      </c>
      <c r="J2107" s="20">
        <f t="shared" si="64"/>
        <v>9012.14</v>
      </c>
      <c r="K2107" s="20">
        <f t="shared" si="65"/>
        <v>9012.14</v>
      </c>
      <c r="L2107" s="16" t="str">
        <f>IFERROR(VLOOKUP(E2107,'Promociones Vigentes'!A:D,4,),"")</f>
        <v/>
      </c>
    </row>
    <row r="2108" spans="1:12" x14ac:dyDescent="0.3">
      <c r="A2108" s="105" t="s">
        <v>740</v>
      </c>
      <c r="B2108" s="105" t="s">
        <v>185</v>
      </c>
      <c r="C2108" s="47">
        <v>4008600427506</v>
      </c>
      <c r="D2108" s="106">
        <v>6</v>
      </c>
      <c r="E2108" s="106" t="s">
        <v>2678</v>
      </c>
      <c r="F2108" s="46">
        <v>9012.14</v>
      </c>
      <c r="G2108" s="46">
        <v>9012.14</v>
      </c>
      <c r="H2108" s="16" t="str">
        <f>IFERROR(VLOOKUP(E2108,'Promociones Vigentes'!A:B,2,),"")</f>
        <v/>
      </c>
      <c r="I2108" s="16" t="str">
        <f>IFERROR(VLOOKUP(E2108,'Promociones Vigentes'!A:C,3,),"")</f>
        <v/>
      </c>
      <c r="J2108" s="20">
        <f t="shared" si="64"/>
        <v>9012.14</v>
      </c>
      <c r="K2108" s="20">
        <f t="shared" si="65"/>
        <v>9012.14</v>
      </c>
      <c r="L2108" s="16" t="str">
        <f>IFERROR(VLOOKUP(E2108,'Promociones Vigentes'!A:D,4,),"")</f>
        <v/>
      </c>
    </row>
    <row r="2109" spans="1:12" x14ac:dyDescent="0.3">
      <c r="A2109" s="105" t="s">
        <v>740</v>
      </c>
      <c r="B2109" s="105" t="s">
        <v>185</v>
      </c>
      <c r="C2109" s="47">
        <v>4008600400035</v>
      </c>
      <c r="D2109" s="106">
        <v>6</v>
      </c>
      <c r="E2109" s="106" t="s">
        <v>2093</v>
      </c>
      <c r="F2109" s="46">
        <v>12430.24</v>
      </c>
      <c r="G2109" s="46">
        <v>12430.24</v>
      </c>
      <c r="H2109" s="16" t="str">
        <f>IFERROR(VLOOKUP(E2109,'Promociones Vigentes'!A:B,2,),"")</f>
        <v/>
      </c>
      <c r="I2109" s="16" t="str">
        <f>IFERROR(VLOOKUP(E2109,'Promociones Vigentes'!A:C,3,),"")</f>
        <v/>
      </c>
      <c r="J2109" s="20">
        <f t="shared" si="64"/>
        <v>12430.24</v>
      </c>
      <c r="K2109" s="20">
        <f t="shared" si="65"/>
        <v>12430.24</v>
      </c>
      <c r="L2109" s="16" t="str">
        <f>IFERROR(VLOOKUP(E2109,'Promociones Vigentes'!A:D,4,),"")</f>
        <v/>
      </c>
    </row>
    <row r="2110" spans="1:12" x14ac:dyDescent="0.3">
      <c r="A2110" s="105" t="s">
        <v>740</v>
      </c>
      <c r="B2110" s="105" t="s">
        <v>185</v>
      </c>
      <c r="C2110" s="47">
        <v>4008600400028</v>
      </c>
      <c r="D2110" s="106">
        <v>6</v>
      </c>
      <c r="E2110" s="106" t="s">
        <v>1553</v>
      </c>
      <c r="F2110" s="46">
        <v>12430.24</v>
      </c>
      <c r="G2110" s="46">
        <v>12430.24</v>
      </c>
      <c r="H2110" s="16" t="str">
        <f>IFERROR(VLOOKUP(E2110,'Promociones Vigentes'!A:B,2,),"")</f>
        <v/>
      </c>
      <c r="I2110" s="16" t="str">
        <f>IFERROR(VLOOKUP(E2110,'Promociones Vigentes'!A:C,3,),"")</f>
        <v/>
      </c>
      <c r="J2110" s="20">
        <f t="shared" si="64"/>
        <v>12430.24</v>
      </c>
      <c r="K2110" s="20">
        <f t="shared" si="65"/>
        <v>12430.24</v>
      </c>
      <c r="L2110" s="16" t="str">
        <f>IFERROR(VLOOKUP(E2110,'Promociones Vigentes'!A:D,4,),"")</f>
        <v/>
      </c>
    </row>
    <row r="2111" spans="1:12" x14ac:dyDescent="0.3">
      <c r="A2111" s="105" t="s">
        <v>740</v>
      </c>
      <c r="B2111" s="105" t="s">
        <v>185</v>
      </c>
      <c r="C2111" s="47">
        <v>4008600407584</v>
      </c>
      <c r="D2111" s="106">
        <v>6</v>
      </c>
      <c r="E2111" s="106" t="s">
        <v>1237</v>
      </c>
      <c r="F2111" s="46">
        <v>14597.61</v>
      </c>
      <c r="G2111" s="46">
        <v>14597.61</v>
      </c>
      <c r="H2111" s="16" t="str">
        <f>IFERROR(VLOOKUP(E2111,'Promociones Vigentes'!A:B,2,),"")</f>
        <v/>
      </c>
      <c r="I2111" s="16" t="str">
        <f>IFERROR(VLOOKUP(E2111,'Promociones Vigentes'!A:C,3,),"")</f>
        <v/>
      </c>
      <c r="J2111" s="20">
        <f t="shared" si="64"/>
        <v>14597.61</v>
      </c>
      <c r="K2111" s="20">
        <f t="shared" si="65"/>
        <v>14597.61</v>
      </c>
      <c r="L2111" s="16" t="str">
        <f>IFERROR(VLOOKUP(E2111,'Promociones Vigentes'!A:D,4,),"")</f>
        <v/>
      </c>
    </row>
    <row r="2112" spans="1:12" x14ac:dyDescent="0.3">
      <c r="A2112" s="105" t="s">
        <v>740</v>
      </c>
      <c r="B2112" s="105" t="s">
        <v>185</v>
      </c>
      <c r="C2112" s="47">
        <v>4008600388982</v>
      </c>
      <c r="D2112" s="106">
        <v>6</v>
      </c>
      <c r="E2112" s="106" t="s">
        <v>1834</v>
      </c>
      <c r="F2112" s="46">
        <v>12598.93</v>
      </c>
      <c r="G2112" s="46">
        <v>12598.93</v>
      </c>
      <c r="H2112" s="16" t="str">
        <f>IFERROR(VLOOKUP(E2112,'Promociones Vigentes'!A:B,2,),"")</f>
        <v/>
      </c>
      <c r="I2112" s="16" t="str">
        <f>IFERROR(VLOOKUP(E2112,'Promociones Vigentes'!A:C,3,),"")</f>
        <v/>
      </c>
      <c r="J2112" s="20">
        <f t="shared" si="64"/>
        <v>12598.93</v>
      </c>
      <c r="K2112" s="20">
        <f t="shared" si="65"/>
        <v>12598.93</v>
      </c>
      <c r="L2112" s="16" t="str">
        <f>IFERROR(VLOOKUP(E2112,'Promociones Vigentes'!A:D,4,),"")</f>
        <v/>
      </c>
    </row>
    <row r="2113" spans="1:12" x14ac:dyDescent="0.3">
      <c r="A2113" s="105" t="s">
        <v>740</v>
      </c>
      <c r="B2113" s="105" t="s">
        <v>185</v>
      </c>
      <c r="C2113" s="47">
        <v>4008600388951</v>
      </c>
      <c r="D2113" s="106">
        <v>6</v>
      </c>
      <c r="E2113" s="106" t="s">
        <v>1471</v>
      </c>
      <c r="F2113" s="46">
        <v>12598.93</v>
      </c>
      <c r="G2113" s="46">
        <v>12598.93</v>
      </c>
      <c r="H2113" s="16" t="str">
        <f>IFERROR(VLOOKUP(E2113,'Promociones Vigentes'!A:B,2,),"")</f>
        <v/>
      </c>
      <c r="I2113" s="16" t="str">
        <f>IFERROR(VLOOKUP(E2113,'Promociones Vigentes'!A:C,3,),"")</f>
        <v/>
      </c>
      <c r="J2113" s="20">
        <f t="shared" si="64"/>
        <v>12598.93</v>
      </c>
      <c r="K2113" s="20">
        <f t="shared" si="65"/>
        <v>12598.93</v>
      </c>
      <c r="L2113" s="16" t="str">
        <f>IFERROR(VLOOKUP(E2113,'Promociones Vigentes'!A:D,4,),"")</f>
        <v/>
      </c>
    </row>
    <row r="2114" spans="1:12" x14ac:dyDescent="0.3">
      <c r="A2114" s="105" t="s">
        <v>740</v>
      </c>
      <c r="B2114" s="105" t="s">
        <v>185</v>
      </c>
      <c r="C2114" s="47">
        <v>4008600407492</v>
      </c>
      <c r="D2114" s="106">
        <v>6</v>
      </c>
      <c r="E2114" s="106" t="s">
        <v>1544</v>
      </c>
      <c r="F2114" s="46">
        <v>11413.5</v>
      </c>
      <c r="G2114" s="46">
        <v>11413.5</v>
      </c>
      <c r="H2114" s="16" t="str">
        <f>IFERROR(VLOOKUP(E2114,'Promociones Vigentes'!A:B,2,),"")</f>
        <v/>
      </c>
      <c r="I2114" s="16" t="str">
        <f>IFERROR(VLOOKUP(E2114,'Promociones Vigentes'!A:C,3,),"")</f>
        <v/>
      </c>
      <c r="J2114" s="20">
        <f t="shared" ref="J2114:J2177" si="66">IF(F2114="","",IF(H2114="",F2114,F2114-(F2114*H2114/100)))</f>
        <v>11413.5</v>
      </c>
      <c r="K2114" s="20">
        <f t="shared" ref="K2114:K2177" si="67">IF(G2114="","",IF(H2114="",G2114,G2114-(G2114*H2114/100)))</f>
        <v>11413.5</v>
      </c>
      <c r="L2114" s="16" t="str">
        <f>IFERROR(VLOOKUP(E2114,'Promociones Vigentes'!A:D,4,),"")</f>
        <v/>
      </c>
    </row>
    <row r="2115" spans="1:12" x14ac:dyDescent="0.3">
      <c r="A2115" s="105" t="s">
        <v>740</v>
      </c>
      <c r="B2115" s="105" t="s">
        <v>185</v>
      </c>
      <c r="C2115" s="47">
        <v>4008600407508</v>
      </c>
      <c r="D2115" s="106">
        <v>6</v>
      </c>
      <c r="E2115" s="106" t="s">
        <v>1545</v>
      </c>
      <c r="F2115" s="46">
        <v>11413.5</v>
      </c>
      <c r="G2115" s="46">
        <v>11413.5</v>
      </c>
      <c r="H2115" s="16" t="str">
        <f>IFERROR(VLOOKUP(E2115,'Promociones Vigentes'!A:B,2,),"")</f>
        <v/>
      </c>
      <c r="I2115" s="16" t="str">
        <f>IFERROR(VLOOKUP(E2115,'Promociones Vigentes'!A:C,3,),"")</f>
        <v/>
      </c>
      <c r="J2115" s="20">
        <f t="shared" si="66"/>
        <v>11413.5</v>
      </c>
      <c r="K2115" s="20">
        <f t="shared" si="67"/>
        <v>11413.5</v>
      </c>
      <c r="L2115" s="16" t="str">
        <f>IFERROR(VLOOKUP(E2115,'Promociones Vigentes'!A:D,4,),"")</f>
        <v/>
      </c>
    </row>
    <row r="2116" spans="1:12" x14ac:dyDescent="0.3">
      <c r="A2116" s="105" t="s">
        <v>740</v>
      </c>
      <c r="B2116" s="105" t="s">
        <v>185</v>
      </c>
      <c r="C2116" s="47">
        <v>4008600407423</v>
      </c>
      <c r="D2116" s="106">
        <v>6</v>
      </c>
      <c r="E2116" s="106" t="s">
        <v>1208</v>
      </c>
      <c r="F2116" s="46">
        <v>11413.5</v>
      </c>
      <c r="G2116" s="46">
        <v>11413.5</v>
      </c>
      <c r="H2116" s="16" t="str">
        <f>IFERROR(VLOOKUP(E2116,'Promociones Vigentes'!A:B,2,),"")</f>
        <v/>
      </c>
      <c r="I2116" s="16" t="str">
        <f>IFERROR(VLOOKUP(E2116,'Promociones Vigentes'!A:C,3,),"")</f>
        <v/>
      </c>
      <c r="J2116" s="20">
        <f t="shared" si="66"/>
        <v>11413.5</v>
      </c>
      <c r="K2116" s="20">
        <f t="shared" si="67"/>
        <v>11413.5</v>
      </c>
      <c r="L2116" s="16" t="str">
        <f>IFERROR(VLOOKUP(E2116,'Promociones Vigentes'!A:D,4,),"")</f>
        <v/>
      </c>
    </row>
    <row r="2117" spans="1:12" x14ac:dyDescent="0.3">
      <c r="A2117" s="105" t="s">
        <v>740</v>
      </c>
      <c r="B2117" s="105" t="s">
        <v>185</v>
      </c>
      <c r="C2117" s="47">
        <v>4008600259466</v>
      </c>
      <c r="D2117" s="106">
        <v>5</v>
      </c>
      <c r="E2117" s="106" t="s">
        <v>1472</v>
      </c>
      <c r="F2117" s="46">
        <v>10704.22</v>
      </c>
      <c r="G2117" s="46">
        <v>10704.22</v>
      </c>
      <c r="H2117" s="16" t="str">
        <f>IFERROR(VLOOKUP(E2117,'Promociones Vigentes'!A:B,2,),"")</f>
        <v/>
      </c>
      <c r="I2117" s="16" t="str">
        <f>IFERROR(VLOOKUP(E2117,'Promociones Vigentes'!A:C,3,),"")</f>
        <v/>
      </c>
      <c r="J2117" s="20">
        <f t="shared" si="66"/>
        <v>10704.22</v>
      </c>
      <c r="K2117" s="20">
        <f t="shared" si="67"/>
        <v>10704.22</v>
      </c>
      <c r="L2117" s="16" t="str">
        <f>IFERROR(VLOOKUP(E2117,'Promociones Vigentes'!A:D,4,),"")</f>
        <v/>
      </c>
    </row>
    <row r="2118" spans="1:12" x14ac:dyDescent="0.3">
      <c r="A2118" s="105" t="s">
        <v>740</v>
      </c>
      <c r="B2118" s="105" t="s">
        <v>185</v>
      </c>
      <c r="C2118" s="47">
        <v>4008600398370</v>
      </c>
      <c r="D2118" s="106">
        <v>4</v>
      </c>
      <c r="E2118" s="106" t="s">
        <v>1473</v>
      </c>
      <c r="F2118" s="46">
        <v>15149.73</v>
      </c>
      <c r="G2118" s="46">
        <v>15149.73</v>
      </c>
      <c r="H2118" s="16" t="str">
        <f>IFERROR(VLOOKUP(E2118,'Promociones Vigentes'!A:B,2,),"")</f>
        <v/>
      </c>
      <c r="I2118" s="16" t="str">
        <f>IFERROR(VLOOKUP(E2118,'Promociones Vigentes'!A:C,3,),"")</f>
        <v/>
      </c>
      <c r="J2118" s="20">
        <f t="shared" si="66"/>
        <v>15149.73</v>
      </c>
      <c r="K2118" s="20">
        <f t="shared" si="67"/>
        <v>15149.73</v>
      </c>
      <c r="L2118" s="16" t="str">
        <f>IFERROR(VLOOKUP(E2118,'Promociones Vigentes'!A:D,4,),"")</f>
        <v/>
      </c>
    </row>
    <row r="2119" spans="1:12" x14ac:dyDescent="0.3">
      <c r="A2119" s="105" t="s">
        <v>740</v>
      </c>
      <c r="B2119" s="105" t="s">
        <v>185</v>
      </c>
      <c r="C2119" s="47">
        <v>4008600398356</v>
      </c>
      <c r="D2119" s="106">
        <v>4</v>
      </c>
      <c r="E2119" s="106" t="s">
        <v>1578</v>
      </c>
      <c r="F2119" s="46">
        <v>15074.37</v>
      </c>
      <c r="G2119" s="46">
        <v>15074.37</v>
      </c>
      <c r="H2119" s="16" t="str">
        <f>IFERROR(VLOOKUP(E2119,'Promociones Vigentes'!A:B,2,),"")</f>
        <v/>
      </c>
      <c r="I2119" s="16" t="str">
        <f>IFERROR(VLOOKUP(E2119,'Promociones Vigentes'!A:C,3,),"")</f>
        <v/>
      </c>
      <c r="J2119" s="20">
        <f t="shared" si="66"/>
        <v>15074.37</v>
      </c>
      <c r="K2119" s="20">
        <f t="shared" si="67"/>
        <v>15074.37</v>
      </c>
      <c r="L2119" s="16" t="str">
        <f>IFERROR(VLOOKUP(E2119,'Promociones Vigentes'!A:D,4,),"")</f>
        <v/>
      </c>
    </row>
    <row r="2120" spans="1:12" x14ac:dyDescent="0.3">
      <c r="A2120" s="105" t="s">
        <v>740</v>
      </c>
      <c r="B2120" s="105" t="s">
        <v>185</v>
      </c>
      <c r="C2120" s="47">
        <v>4008600398363</v>
      </c>
      <c r="D2120" s="106">
        <v>4</v>
      </c>
      <c r="E2120" s="106" t="s">
        <v>1581</v>
      </c>
      <c r="F2120" s="46">
        <v>15074.37</v>
      </c>
      <c r="G2120" s="46">
        <v>15074.37</v>
      </c>
      <c r="H2120" s="16" t="str">
        <f>IFERROR(VLOOKUP(E2120,'Promociones Vigentes'!A:B,2,),"")</f>
        <v/>
      </c>
      <c r="I2120" s="16" t="str">
        <f>IFERROR(VLOOKUP(E2120,'Promociones Vigentes'!A:C,3,),"")</f>
        <v/>
      </c>
      <c r="J2120" s="20">
        <f t="shared" si="66"/>
        <v>15074.37</v>
      </c>
      <c r="K2120" s="20">
        <f t="shared" si="67"/>
        <v>15074.37</v>
      </c>
      <c r="L2120" s="16" t="str">
        <f>IFERROR(VLOOKUP(E2120,'Promociones Vigentes'!A:D,4,),"")</f>
        <v/>
      </c>
    </row>
    <row r="2121" spans="1:12" x14ac:dyDescent="0.3">
      <c r="A2121" s="105" t="s">
        <v>740</v>
      </c>
      <c r="B2121" s="105" t="s">
        <v>185</v>
      </c>
      <c r="C2121" s="47">
        <v>4008600398325</v>
      </c>
      <c r="D2121" s="106">
        <v>4</v>
      </c>
      <c r="E2121" s="106" t="s">
        <v>1474</v>
      </c>
      <c r="F2121" s="46">
        <v>15732.11</v>
      </c>
      <c r="G2121" s="46">
        <v>15732.11</v>
      </c>
      <c r="H2121" s="16" t="str">
        <f>IFERROR(VLOOKUP(E2121,'Promociones Vigentes'!A:B,2,),"")</f>
        <v/>
      </c>
      <c r="I2121" s="16" t="str">
        <f>IFERROR(VLOOKUP(E2121,'Promociones Vigentes'!A:C,3,),"")</f>
        <v/>
      </c>
      <c r="J2121" s="20">
        <f t="shared" si="66"/>
        <v>15732.11</v>
      </c>
      <c r="K2121" s="20">
        <f t="shared" si="67"/>
        <v>15732.11</v>
      </c>
      <c r="L2121" s="16" t="str">
        <f>IFERROR(VLOOKUP(E2121,'Promociones Vigentes'!A:D,4,),"")</f>
        <v/>
      </c>
    </row>
    <row r="2122" spans="1:12" x14ac:dyDescent="0.3">
      <c r="A2122" s="105" t="s">
        <v>740</v>
      </c>
      <c r="B2122" s="105" t="s">
        <v>185</v>
      </c>
      <c r="C2122" s="47">
        <v>4008600398332</v>
      </c>
      <c r="D2122" s="106">
        <v>4</v>
      </c>
      <c r="E2122" s="106" t="s">
        <v>1475</v>
      </c>
      <c r="F2122" s="46">
        <v>15732.11</v>
      </c>
      <c r="G2122" s="46">
        <v>15732.11</v>
      </c>
      <c r="H2122" s="16" t="str">
        <f>IFERROR(VLOOKUP(E2122,'Promociones Vigentes'!A:B,2,),"")</f>
        <v/>
      </c>
      <c r="I2122" s="16" t="str">
        <f>IFERROR(VLOOKUP(E2122,'Promociones Vigentes'!A:C,3,),"")</f>
        <v/>
      </c>
      <c r="J2122" s="20">
        <f t="shared" si="66"/>
        <v>15732.11</v>
      </c>
      <c r="K2122" s="20">
        <f t="shared" si="67"/>
        <v>15732.11</v>
      </c>
      <c r="L2122" s="16" t="str">
        <f>IFERROR(VLOOKUP(E2122,'Promociones Vigentes'!A:D,4,),"")</f>
        <v/>
      </c>
    </row>
    <row r="2123" spans="1:12" x14ac:dyDescent="0.3">
      <c r="A2123" s="105" t="s">
        <v>740</v>
      </c>
      <c r="B2123" s="105" t="s">
        <v>125</v>
      </c>
      <c r="C2123" s="47">
        <v>7798038311122</v>
      </c>
      <c r="D2123" s="106">
        <v>24</v>
      </c>
      <c r="E2123" s="106" t="s">
        <v>1561</v>
      </c>
      <c r="F2123" s="46">
        <v>2251.31</v>
      </c>
      <c r="G2123" s="46">
        <v>2251.31</v>
      </c>
      <c r="H2123" s="16" t="str">
        <f>IFERROR(VLOOKUP(E2123,'Promociones Vigentes'!A:B,2,),"")</f>
        <v/>
      </c>
      <c r="I2123" s="16" t="str">
        <f>IFERROR(VLOOKUP(E2123,'Promociones Vigentes'!A:C,3,),"")</f>
        <v/>
      </c>
      <c r="J2123" s="20">
        <f t="shared" si="66"/>
        <v>2251.31</v>
      </c>
      <c r="K2123" s="20">
        <f t="shared" si="67"/>
        <v>2251.31</v>
      </c>
      <c r="L2123" s="16" t="str">
        <f>IFERROR(VLOOKUP(E2123,'Promociones Vigentes'!A:D,4,),"")</f>
        <v/>
      </c>
    </row>
    <row r="2124" spans="1:12" x14ac:dyDescent="0.3">
      <c r="A2124" s="105" t="s">
        <v>740</v>
      </c>
      <c r="B2124" s="105" t="s">
        <v>125</v>
      </c>
      <c r="C2124" s="47">
        <v>7798038311139</v>
      </c>
      <c r="D2124" s="106">
        <v>24</v>
      </c>
      <c r="E2124" s="106" t="s">
        <v>670</v>
      </c>
      <c r="F2124" s="46">
        <v>2251.31</v>
      </c>
      <c r="G2124" s="46">
        <v>2251.31</v>
      </c>
      <c r="H2124" s="16" t="str">
        <f>IFERROR(VLOOKUP(E2124,'Promociones Vigentes'!A:B,2,),"")</f>
        <v/>
      </c>
      <c r="I2124" s="16" t="str">
        <f>IFERROR(VLOOKUP(E2124,'Promociones Vigentes'!A:C,3,),"")</f>
        <v/>
      </c>
      <c r="J2124" s="20">
        <f t="shared" si="66"/>
        <v>2251.31</v>
      </c>
      <c r="K2124" s="20">
        <f t="shared" si="67"/>
        <v>2251.31</v>
      </c>
      <c r="L2124" s="16" t="str">
        <f>IFERROR(VLOOKUP(E2124,'Promociones Vigentes'!A:D,4,),"")</f>
        <v/>
      </c>
    </row>
    <row r="2125" spans="1:12" x14ac:dyDescent="0.3">
      <c r="A2125" s="105" t="s">
        <v>740</v>
      </c>
      <c r="B2125" s="105" t="s">
        <v>125</v>
      </c>
      <c r="C2125" s="47">
        <v>7798038310392</v>
      </c>
      <c r="D2125" s="106">
        <v>24</v>
      </c>
      <c r="E2125" s="106" t="s">
        <v>905</v>
      </c>
      <c r="F2125" s="46">
        <v>1801.04</v>
      </c>
      <c r="G2125" s="46">
        <v>1801.04</v>
      </c>
      <c r="H2125" s="16" t="str">
        <f>IFERROR(VLOOKUP(E2125,'Promociones Vigentes'!A:B,2,),"")</f>
        <v/>
      </c>
      <c r="I2125" s="16" t="str">
        <f>IFERROR(VLOOKUP(E2125,'Promociones Vigentes'!A:C,3,),"")</f>
        <v/>
      </c>
      <c r="J2125" s="20">
        <f t="shared" si="66"/>
        <v>1801.04</v>
      </c>
      <c r="K2125" s="20">
        <f t="shared" si="67"/>
        <v>1801.04</v>
      </c>
      <c r="L2125" s="16" t="str">
        <f>IFERROR(VLOOKUP(E2125,'Promociones Vigentes'!A:D,4,),"")</f>
        <v/>
      </c>
    </row>
    <row r="2126" spans="1:12" x14ac:dyDescent="0.3">
      <c r="A2126" s="105" t="s">
        <v>740</v>
      </c>
      <c r="B2126" s="105" t="s">
        <v>125</v>
      </c>
      <c r="C2126" s="47">
        <v>7798038311160</v>
      </c>
      <c r="D2126" s="106">
        <v>24</v>
      </c>
      <c r="E2126" s="106" t="s">
        <v>671</v>
      </c>
      <c r="F2126" s="46">
        <v>1338.62</v>
      </c>
      <c r="G2126" s="46">
        <v>1338.62</v>
      </c>
      <c r="H2126" s="16" t="str">
        <f>IFERROR(VLOOKUP(E2126,'Promociones Vigentes'!A:B,2,),"")</f>
        <v/>
      </c>
      <c r="I2126" s="16" t="str">
        <f>IFERROR(VLOOKUP(E2126,'Promociones Vigentes'!A:C,3,),"")</f>
        <v/>
      </c>
      <c r="J2126" s="20">
        <f t="shared" si="66"/>
        <v>1338.62</v>
      </c>
      <c r="K2126" s="20">
        <f t="shared" si="67"/>
        <v>1338.62</v>
      </c>
      <c r="L2126" s="16" t="str">
        <f>IFERROR(VLOOKUP(E2126,'Promociones Vigentes'!A:D,4,),"")</f>
        <v/>
      </c>
    </row>
    <row r="2127" spans="1:12" x14ac:dyDescent="0.3">
      <c r="A2127" s="105" t="s">
        <v>740</v>
      </c>
      <c r="B2127" s="105" t="s">
        <v>125</v>
      </c>
      <c r="C2127" s="47">
        <v>7798038312235</v>
      </c>
      <c r="D2127" s="106">
        <v>1</v>
      </c>
      <c r="E2127" s="106" t="s">
        <v>675</v>
      </c>
      <c r="F2127" s="46">
        <v>22939.05</v>
      </c>
      <c r="G2127" s="46">
        <v>22939.05</v>
      </c>
      <c r="H2127" s="16" t="str">
        <f>IFERROR(VLOOKUP(E2127,'Promociones Vigentes'!A:B,2,),"")</f>
        <v/>
      </c>
      <c r="I2127" s="16" t="str">
        <f>IFERROR(VLOOKUP(E2127,'Promociones Vigentes'!A:C,3,),"")</f>
        <v/>
      </c>
      <c r="J2127" s="20">
        <f t="shared" si="66"/>
        <v>22939.05</v>
      </c>
      <c r="K2127" s="20">
        <f t="shared" si="67"/>
        <v>22939.05</v>
      </c>
      <c r="L2127" s="16" t="str">
        <f>IFERROR(VLOOKUP(E2127,'Promociones Vigentes'!A:D,4,),"")</f>
        <v/>
      </c>
    </row>
    <row r="2128" spans="1:12" x14ac:dyDescent="0.3">
      <c r="A2128" s="105" t="s">
        <v>740</v>
      </c>
      <c r="B2128" s="105" t="s">
        <v>125</v>
      </c>
      <c r="C2128" s="47">
        <v>7798038317452</v>
      </c>
      <c r="D2128" s="106">
        <v>24</v>
      </c>
      <c r="E2128" s="106" t="s">
        <v>676</v>
      </c>
      <c r="F2128" s="46">
        <v>2056.61</v>
      </c>
      <c r="G2128" s="46">
        <v>2056.61</v>
      </c>
      <c r="H2128" s="16" t="str">
        <f>IFERROR(VLOOKUP(E2128,'Promociones Vigentes'!A:B,2,),"")</f>
        <v/>
      </c>
      <c r="I2128" s="16" t="str">
        <f>IFERROR(VLOOKUP(E2128,'Promociones Vigentes'!A:C,3,),"")</f>
        <v/>
      </c>
      <c r="J2128" s="20">
        <f t="shared" si="66"/>
        <v>2056.61</v>
      </c>
      <c r="K2128" s="20">
        <f t="shared" si="67"/>
        <v>2056.61</v>
      </c>
      <c r="L2128" s="16" t="str">
        <f>IFERROR(VLOOKUP(E2128,'Promociones Vigentes'!A:D,4,),"")</f>
        <v/>
      </c>
    </row>
    <row r="2129" spans="1:12" x14ac:dyDescent="0.3">
      <c r="A2129" s="105" t="s">
        <v>740</v>
      </c>
      <c r="B2129" s="105" t="s">
        <v>125</v>
      </c>
      <c r="C2129" s="47">
        <v>7798038317520</v>
      </c>
      <c r="D2129" s="106">
        <v>24</v>
      </c>
      <c r="E2129" s="106" t="s">
        <v>854</v>
      </c>
      <c r="F2129" s="46">
        <v>2056.61</v>
      </c>
      <c r="G2129" s="46">
        <v>2056.61</v>
      </c>
      <c r="H2129" s="16" t="str">
        <f>IFERROR(VLOOKUP(E2129,'Promociones Vigentes'!A:B,2,),"")</f>
        <v/>
      </c>
      <c r="I2129" s="16" t="str">
        <f>IFERROR(VLOOKUP(E2129,'Promociones Vigentes'!A:C,3,),"")</f>
        <v/>
      </c>
      <c r="J2129" s="20">
        <f t="shared" si="66"/>
        <v>2056.61</v>
      </c>
      <c r="K2129" s="20">
        <f t="shared" si="67"/>
        <v>2056.61</v>
      </c>
      <c r="L2129" s="16" t="str">
        <f>IFERROR(VLOOKUP(E2129,'Promociones Vigentes'!A:D,4,),"")</f>
        <v/>
      </c>
    </row>
    <row r="2130" spans="1:12" x14ac:dyDescent="0.3">
      <c r="A2130" s="105" t="s">
        <v>740</v>
      </c>
      <c r="B2130" s="105" t="s">
        <v>125</v>
      </c>
      <c r="C2130" s="47">
        <v>7798038318596</v>
      </c>
      <c r="D2130" s="106">
        <v>24</v>
      </c>
      <c r="E2130" s="106" t="s">
        <v>456</v>
      </c>
      <c r="F2130" s="46">
        <v>15674</v>
      </c>
      <c r="G2130" s="46">
        <v>15674</v>
      </c>
      <c r="H2130" s="16" t="str">
        <f>IFERROR(VLOOKUP(E2130,'Promociones Vigentes'!A:B,2,),"")</f>
        <v/>
      </c>
      <c r="I2130" s="16" t="str">
        <f>IFERROR(VLOOKUP(E2130,'Promociones Vigentes'!A:C,3,),"")</f>
        <v/>
      </c>
      <c r="J2130" s="20">
        <f t="shared" si="66"/>
        <v>15674</v>
      </c>
      <c r="K2130" s="20">
        <f t="shared" si="67"/>
        <v>15674</v>
      </c>
      <c r="L2130" s="16" t="str">
        <f>IFERROR(VLOOKUP(E2130,'Promociones Vigentes'!A:D,4,),"")</f>
        <v/>
      </c>
    </row>
    <row r="2131" spans="1:12" x14ac:dyDescent="0.3">
      <c r="A2131" s="105" t="s">
        <v>740</v>
      </c>
      <c r="B2131" s="105" t="s">
        <v>125</v>
      </c>
      <c r="C2131" s="47">
        <v>7798038318688</v>
      </c>
      <c r="D2131" s="106">
        <v>24</v>
      </c>
      <c r="E2131" s="106" t="s">
        <v>855</v>
      </c>
      <c r="F2131" s="46">
        <v>2056.61</v>
      </c>
      <c r="G2131" s="46">
        <v>2056.61</v>
      </c>
      <c r="H2131" s="16" t="str">
        <f>IFERROR(VLOOKUP(E2131,'Promociones Vigentes'!A:B,2,),"")</f>
        <v/>
      </c>
      <c r="I2131" s="16" t="str">
        <f>IFERROR(VLOOKUP(E2131,'Promociones Vigentes'!A:C,3,),"")</f>
        <v/>
      </c>
      <c r="J2131" s="20">
        <f t="shared" si="66"/>
        <v>2056.61</v>
      </c>
      <c r="K2131" s="20">
        <f t="shared" si="67"/>
        <v>2056.61</v>
      </c>
      <c r="L2131" s="16" t="str">
        <f>IFERROR(VLOOKUP(E2131,'Promociones Vigentes'!A:D,4,),"")</f>
        <v/>
      </c>
    </row>
    <row r="2132" spans="1:12" x14ac:dyDescent="0.3">
      <c r="A2132" s="105" t="s">
        <v>740</v>
      </c>
      <c r="B2132" s="105" t="s">
        <v>125</v>
      </c>
      <c r="C2132" s="47">
        <v>7798038318954</v>
      </c>
      <c r="D2132" s="106">
        <v>1</v>
      </c>
      <c r="E2132" s="106" t="s">
        <v>1815</v>
      </c>
      <c r="F2132" s="46">
        <v>16063.42</v>
      </c>
      <c r="G2132" s="46">
        <v>16063.42</v>
      </c>
      <c r="H2132" s="16" t="str">
        <f>IFERROR(VLOOKUP(E2132,'Promociones Vigentes'!A:B,2,),"")</f>
        <v/>
      </c>
      <c r="I2132" s="16" t="str">
        <f>IFERROR(VLOOKUP(E2132,'Promociones Vigentes'!A:C,3,),"")</f>
        <v/>
      </c>
      <c r="J2132" s="20">
        <f t="shared" si="66"/>
        <v>16063.42</v>
      </c>
      <c r="K2132" s="20">
        <f t="shared" si="67"/>
        <v>16063.42</v>
      </c>
      <c r="L2132" s="16" t="str">
        <f>IFERROR(VLOOKUP(E2132,'Promociones Vigentes'!A:D,4,),"")</f>
        <v/>
      </c>
    </row>
    <row r="2133" spans="1:12" x14ac:dyDescent="0.3">
      <c r="A2133" s="105" t="s">
        <v>740</v>
      </c>
      <c r="B2133" s="105" t="s">
        <v>125</v>
      </c>
      <c r="C2133" s="47">
        <v>7798345760859</v>
      </c>
      <c r="D2133" s="106">
        <v>24</v>
      </c>
      <c r="E2133" s="106" t="s">
        <v>1753</v>
      </c>
      <c r="F2133" s="46">
        <v>1338.62</v>
      </c>
      <c r="G2133" s="46">
        <v>1338.62</v>
      </c>
      <c r="H2133" s="16" t="str">
        <f>IFERROR(VLOOKUP(E2133,'Promociones Vigentes'!A:B,2,),"")</f>
        <v/>
      </c>
      <c r="I2133" s="16" t="str">
        <f>IFERROR(VLOOKUP(E2133,'Promociones Vigentes'!A:C,3,),"")</f>
        <v/>
      </c>
      <c r="J2133" s="20">
        <f t="shared" si="66"/>
        <v>1338.62</v>
      </c>
      <c r="K2133" s="20">
        <f t="shared" si="67"/>
        <v>1338.62</v>
      </c>
      <c r="L2133" s="16" t="str">
        <f>IFERROR(VLOOKUP(E2133,'Promociones Vigentes'!A:D,4,),"")</f>
        <v/>
      </c>
    </row>
    <row r="2134" spans="1:12" x14ac:dyDescent="0.3">
      <c r="A2134" s="105" t="s">
        <v>740</v>
      </c>
      <c r="B2134" s="105" t="s">
        <v>125</v>
      </c>
      <c r="C2134" s="47">
        <v>7798038311252</v>
      </c>
      <c r="D2134" s="106">
        <v>24</v>
      </c>
      <c r="E2134" s="106" t="s">
        <v>677</v>
      </c>
      <c r="F2134" s="46">
        <v>16063.42</v>
      </c>
      <c r="G2134" s="46">
        <v>16063.42</v>
      </c>
      <c r="H2134" s="16" t="str">
        <f>IFERROR(VLOOKUP(E2134,'Promociones Vigentes'!A:B,2,),"")</f>
        <v/>
      </c>
      <c r="I2134" s="16" t="str">
        <f>IFERROR(VLOOKUP(E2134,'Promociones Vigentes'!A:C,3,),"")</f>
        <v/>
      </c>
      <c r="J2134" s="20">
        <f t="shared" si="66"/>
        <v>16063.42</v>
      </c>
      <c r="K2134" s="20">
        <f t="shared" si="67"/>
        <v>16063.42</v>
      </c>
      <c r="L2134" s="16" t="str">
        <f>IFERROR(VLOOKUP(E2134,'Promociones Vigentes'!A:D,4,),"")</f>
        <v/>
      </c>
    </row>
    <row r="2135" spans="1:12" x14ac:dyDescent="0.3">
      <c r="A2135" s="105" t="s">
        <v>740</v>
      </c>
      <c r="B2135" s="105" t="s">
        <v>125</v>
      </c>
      <c r="C2135" s="47">
        <v>7798038314222</v>
      </c>
      <c r="D2135" s="106">
        <v>24</v>
      </c>
      <c r="E2135" s="106" t="s">
        <v>678</v>
      </c>
      <c r="F2135" s="46">
        <v>1204.75</v>
      </c>
      <c r="G2135" s="46">
        <v>1204.75</v>
      </c>
      <c r="H2135" s="16" t="str">
        <f>IFERROR(VLOOKUP(E2135,'Promociones Vigentes'!A:B,2,),"")</f>
        <v/>
      </c>
      <c r="I2135" s="16" t="str">
        <f>IFERROR(VLOOKUP(E2135,'Promociones Vigentes'!A:C,3,),"")</f>
        <v/>
      </c>
      <c r="J2135" s="20">
        <f t="shared" si="66"/>
        <v>1204.75</v>
      </c>
      <c r="K2135" s="20">
        <f t="shared" si="67"/>
        <v>1204.75</v>
      </c>
      <c r="L2135" s="16" t="str">
        <f>IFERROR(VLOOKUP(E2135,'Promociones Vigentes'!A:D,4,),"")</f>
        <v/>
      </c>
    </row>
    <row r="2136" spans="1:12" x14ac:dyDescent="0.3">
      <c r="A2136" s="105" t="s">
        <v>740</v>
      </c>
      <c r="B2136" s="105" t="s">
        <v>125</v>
      </c>
      <c r="C2136" s="47">
        <v>7798038311276</v>
      </c>
      <c r="D2136" s="106">
        <v>24</v>
      </c>
      <c r="E2136" s="106" t="s">
        <v>679</v>
      </c>
      <c r="F2136" s="46">
        <v>1204.75</v>
      </c>
      <c r="G2136" s="46">
        <v>1204.75</v>
      </c>
      <c r="H2136" s="16" t="str">
        <f>IFERROR(VLOOKUP(E2136,'Promociones Vigentes'!A:B,2,),"")</f>
        <v/>
      </c>
      <c r="I2136" s="16" t="str">
        <f>IFERROR(VLOOKUP(E2136,'Promociones Vigentes'!A:C,3,),"")</f>
        <v/>
      </c>
      <c r="J2136" s="20">
        <f t="shared" si="66"/>
        <v>1204.75</v>
      </c>
      <c r="K2136" s="20">
        <f t="shared" si="67"/>
        <v>1204.75</v>
      </c>
      <c r="L2136" s="16" t="str">
        <f>IFERROR(VLOOKUP(E2136,'Promociones Vigentes'!A:D,4,),"")</f>
        <v/>
      </c>
    </row>
    <row r="2137" spans="1:12" x14ac:dyDescent="0.3">
      <c r="A2137" s="105" t="s">
        <v>740</v>
      </c>
      <c r="B2137" s="105" t="s">
        <v>125</v>
      </c>
      <c r="C2137" s="47">
        <v>7798038310637</v>
      </c>
      <c r="D2137" s="106">
        <v>24</v>
      </c>
      <c r="E2137" s="106" t="s">
        <v>1799</v>
      </c>
      <c r="F2137" s="46">
        <v>3589.93</v>
      </c>
      <c r="G2137" s="46">
        <v>3589.93</v>
      </c>
      <c r="H2137" s="16" t="str">
        <f>IFERROR(VLOOKUP(E2137,'Promociones Vigentes'!A:B,2,),"")</f>
        <v/>
      </c>
      <c r="I2137" s="16" t="str">
        <f>IFERROR(VLOOKUP(E2137,'Promociones Vigentes'!A:C,3,),"")</f>
        <v/>
      </c>
      <c r="J2137" s="20">
        <f t="shared" si="66"/>
        <v>3589.93</v>
      </c>
      <c r="K2137" s="20">
        <f t="shared" si="67"/>
        <v>3589.93</v>
      </c>
      <c r="L2137" s="16" t="str">
        <f>IFERROR(VLOOKUP(E2137,'Promociones Vigentes'!A:D,4,),"")</f>
        <v/>
      </c>
    </row>
    <row r="2138" spans="1:12" x14ac:dyDescent="0.3">
      <c r="A2138" s="105" t="s">
        <v>740</v>
      </c>
      <c r="B2138" s="105" t="s">
        <v>301</v>
      </c>
      <c r="C2138" s="47">
        <v>7970406261103</v>
      </c>
      <c r="D2138" s="106">
        <v>6</v>
      </c>
      <c r="E2138" s="106" t="s">
        <v>303</v>
      </c>
      <c r="F2138" s="46">
        <v>1947.64</v>
      </c>
      <c r="G2138" s="46">
        <v>1947.64</v>
      </c>
      <c r="H2138" s="16" t="str">
        <f>IFERROR(VLOOKUP(E2138,'Promociones Vigentes'!A:B,2,),"")</f>
        <v/>
      </c>
      <c r="I2138" s="16" t="str">
        <f>IFERROR(VLOOKUP(E2138,'Promociones Vigentes'!A:C,3,),"")</f>
        <v/>
      </c>
      <c r="J2138" s="20">
        <f t="shared" si="66"/>
        <v>1947.64</v>
      </c>
      <c r="K2138" s="20">
        <f t="shared" si="67"/>
        <v>1947.64</v>
      </c>
      <c r="L2138" s="16" t="str">
        <f>IFERROR(VLOOKUP(E2138,'Promociones Vigentes'!A:D,4,),"")</f>
        <v/>
      </c>
    </row>
    <row r="2139" spans="1:12" x14ac:dyDescent="0.3">
      <c r="A2139" s="105" t="s">
        <v>740</v>
      </c>
      <c r="B2139" s="105" t="s">
        <v>125</v>
      </c>
      <c r="C2139" s="47">
        <v>7798038312655</v>
      </c>
      <c r="D2139" s="106">
        <v>40</v>
      </c>
      <c r="E2139" s="106" t="s">
        <v>680</v>
      </c>
      <c r="F2139" s="46">
        <v>2981.47</v>
      </c>
      <c r="G2139" s="46">
        <v>2981.47</v>
      </c>
      <c r="H2139" s="16" t="str">
        <f>IFERROR(VLOOKUP(E2139,'Promociones Vigentes'!A:B,2,),"")</f>
        <v/>
      </c>
      <c r="I2139" s="16" t="str">
        <f>IFERROR(VLOOKUP(E2139,'Promociones Vigentes'!A:C,3,),"")</f>
        <v/>
      </c>
      <c r="J2139" s="20">
        <f t="shared" si="66"/>
        <v>2981.47</v>
      </c>
      <c r="K2139" s="20">
        <f t="shared" si="67"/>
        <v>2981.47</v>
      </c>
      <c r="L2139" s="16" t="str">
        <f>IFERROR(VLOOKUP(E2139,'Promociones Vigentes'!A:D,4,),"")</f>
        <v/>
      </c>
    </row>
    <row r="2140" spans="1:12" x14ac:dyDescent="0.3">
      <c r="A2140" s="105" t="s">
        <v>740</v>
      </c>
      <c r="B2140" s="105" t="s">
        <v>125</v>
      </c>
      <c r="C2140" s="47">
        <v>7798038311368</v>
      </c>
      <c r="D2140" s="106">
        <v>40</v>
      </c>
      <c r="E2140" s="106" t="s">
        <v>2291</v>
      </c>
      <c r="F2140" s="46">
        <v>10940.16</v>
      </c>
      <c r="G2140" s="46">
        <v>10940.16</v>
      </c>
      <c r="H2140" s="16" t="str">
        <f>IFERROR(VLOOKUP(E2140,'Promociones Vigentes'!A:B,2,),"")</f>
        <v/>
      </c>
      <c r="I2140" s="16" t="str">
        <f>IFERROR(VLOOKUP(E2140,'Promociones Vigentes'!A:C,3,),"")</f>
        <v/>
      </c>
      <c r="J2140" s="20">
        <f t="shared" si="66"/>
        <v>10940.16</v>
      </c>
      <c r="K2140" s="20">
        <f t="shared" si="67"/>
        <v>10940.16</v>
      </c>
      <c r="L2140" s="16" t="str">
        <f>IFERROR(VLOOKUP(E2140,'Promociones Vigentes'!A:D,4,),"")</f>
        <v/>
      </c>
    </row>
    <row r="2141" spans="1:12" x14ac:dyDescent="0.3">
      <c r="A2141" s="105" t="s">
        <v>740</v>
      </c>
      <c r="B2141" s="105" t="s">
        <v>125</v>
      </c>
      <c r="C2141" s="47">
        <v>7798038312679</v>
      </c>
      <c r="D2141" s="106">
        <v>40</v>
      </c>
      <c r="E2141" s="106" t="s">
        <v>681</v>
      </c>
      <c r="F2141" s="46">
        <v>3346.55</v>
      </c>
      <c r="G2141" s="46">
        <v>3346.55</v>
      </c>
      <c r="H2141" s="16" t="str">
        <f>IFERROR(VLOOKUP(E2141,'Promociones Vigentes'!A:B,2,),"")</f>
        <v/>
      </c>
      <c r="I2141" s="16" t="str">
        <f>IFERROR(VLOOKUP(E2141,'Promociones Vigentes'!A:C,3,),"")</f>
        <v/>
      </c>
      <c r="J2141" s="20">
        <f t="shared" si="66"/>
        <v>3346.55</v>
      </c>
      <c r="K2141" s="20">
        <f t="shared" si="67"/>
        <v>3346.55</v>
      </c>
      <c r="L2141" s="16" t="str">
        <f>IFERROR(VLOOKUP(E2141,'Promociones Vigentes'!A:D,4,),"")</f>
        <v/>
      </c>
    </row>
    <row r="2142" spans="1:12" x14ac:dyDescent="0.3">
      <c r="A2142" s="105" t="s">
        <v>740</v>
      </c>
      <c r="B2142" s="105" t="s">
        <v>125</v>
      </c>
      <c r="C2142" s="47">
        <v>7798038310385</v>
      </c>
      <c r="D2142" s="106">
        <v>40</v>
      </c>
      <c r="E2142" s="106" t="s">
        <v>682</v>
      </c>
      <c r="F2142" s="46">
        <v>3346.55</v>
      </c>
      <c r="G2142" s="46">
        <v>3346.55</v>
      </c>
      <c r="H2142" s="16" t="str">
        <f>IFERROR(VLOOKUP(E2142,'Promociones Vigentes'!A:B,2,),"")</f>
        <v/>
      </c>
      <c r="I2142" s="16" t="str">
        <f>IFERROR(VLOOKUP(E2142,'Promociones Vigentes'!A:C,3,),"")</f>
        <v/>
      </c>
      <c r="J2142" s="20">
        <f t="shared" si="66"/>
        <v>3346.55</v>
      </c>
      <c r="K2142" s="20">
        <f t="shared" si="67"/>
        <v>3346.55</v>
      </c>
      <c r="L2142" s="16" t="str">
        <f>IFERROR(VLOOKUP(E2142,'Promociones Vigentes'!A:D,4,),"")</f>
        <v/>
      </c>
    </row>
    <row r="2143" spans="1:12" x14ac:dyDescent="0.3">
      <c r="A2143" s="105" t="s">
        <v>740</v>
      </c>
      <c r="B2143" s="105" t="s">
        <v>125</v>
      </c>
      <c r="C2143" s="47">
        <v>7798038311306</v>
      </c>
      <c r="D2143" s="106">
        <v>15</v>
      </c>
      <c r="E2143" s="106" t="s">
        <v>2996</v>
      </c>
      <c r="F2143" s="46">
        <v>6303.67</v>
      </c>
      <c r="G2143" s="46">
        <v>6303.67</v>
      </c>
      <c r="H2143" s="16" t="str">
        <f>IFERROR(VLOOKUP(E2143,'Promociones Vigentes'!A:B,2,),"")</f>
        <v/>
      </c>
      <c r="I2143" s="16" t="str">
        <f>IFERROR(VLOOKUP(E2143,'Promociones Vigentes'!A:C,3,),"")</f>
        <v/>
      </c>
      <c r="J2143" s="20">
        <f t="shared" si="66"/>
        <v>6303.67</v>
      </c>
      <c r="K2143" s="20">
        <f t="shared" si="67"/>
        <v>6303.67</v>
      </c>
      <c r="L2143" s="16" t="str">
        <f>IFERROR(VLOOKUP(E2143,'Promociones Vigentes'!A:D,4,),"")</f>
        <v/>
      </c>
    </row>
    <row r="2144" spans="1:12" x14ac:dyDescent="0.3">
      <c r="A2144" s="105" t="s">
        <v>740</v>
      </c>
      <c r="B2144" s="105" t="s">
        <v>125</v>
      </c>
      <c r="C2144" s="47">
        <v>7798038314024</v>
      </c>
      <c r="D2144" s="106">
        <v>15</v>
      </c>
      <c r="E2144" s="106" t="s">
        <v>683</v>
      </c>
      <c r="F2144" s="46">
        <v>5585.68</v>
      </c>
      <c r="G2144" s="46">
        <v>5585.68</v>
      </c>
      <c r="H2144" s="16" t="str">
        <f>IFERROR(VLOOKUP(E2144,'Promociones Vigentes'!A:B,2,),"")</f>
        <v/>
      </c>
      <c r="I2144" s="16" t="str">
        <f>IFERROR(VLOOKUP(E2144,'Promociones Vigentes'!A:C,3,),"")</f>
        <v/>
      </c>
      <c r="J2144" s="20">
        <f t="shared" si="66"/>
        <v>5585.68</v>
      </c>
      <c r="K2144" s="20">
        <f t="shared" si="67"/>
        <v>5585.68</v>
      </c>
      <c r="L2144" s="16" t="str">
        <f>IFERROR(VLOOKUP(E2144,'Promociones Vigentes'!A:D,4,),"")</f>
        <v/>
      </c>
    </row>
    <row r="2145" spans="1:12" x14ac:dyDescent="0.3">
      <c r="A2145" s="105" t="s">
        <v>740</v>
      </c>
      <c r="B2145" s="105" t="s">
        <v>125</v>
      </c>
      <c r="C2145" s="47">
        <v>7798038314802</v>
      </c>
      <c r="D2145" s="106">
        <v>40</v>
      </c>
      <c r="E2145" s="106" t="s">
        <v>684</v>
      </c>
      <c r="F2145" s="46">
        <v>3151.84</v>
      </c>
      <c r="G2145" s="46">
        <v>3151.84</v>
      </c>
      <c r="H2145" s="16" t="str">
        <f>IFERROR(VLOOKUP(E2145,'Promociones Vigentes'!A:B,2,),"")</f>
        <v/>
      </c>
      <c r="I2145" s="16" t="str">
        <f>IFERROR(VLOOKUP(E2145,'Promociones Vigentes'!A:C,3,),"")</f>
        <v/>
      </c>
      <c r="J2145" s="20">
        <f t="shared" si="66"/>
        <v>3151.84</v>
      </c>
      <c r="K2145" s="20">
        <f t="shared" si="67"/>
        <v>3151.84</v>
      </c>
      <c r="L2145" s="16" t="str">
        <f>IFERROR(VLOOKUP(E2145,'Promociones Vigentes'!A:D,4,),"")</f>
        <v/>
      </c>
    </row>
    <row r="2146" spans="1:12" x14ac:dyDescent="0.3">
      <c r="A2146" s="105" t="s">
        <v>740</v>
      </c>
      <c r="B2146" s="105" t="s">
        <v>125</v>
      </c>
      <c r="C2146" s="47">
        <v>7798038317612</v>
      </c>
      <c r="D2146" s="106">
        <v>20</v>
      </c>
      <c r="E2146" s="106" t="s">
        <v>685</v>
      </c>
      <c r="F2146" s="46">
        <v>3151.84</v>
      </c>
      <c r="G2146" s="46">
        <v>3151.84</v>
      </c>
      <c r="H2146" s="16" t="str">
        <f>IFERROR(VLOOKUP(E2146,'Promociones Vigentes'!A:B,2,),"")</f>
        <v/>
      </c>
      <c r="I2146" s="16" t="str">
        <f>IFERROR(VLOOKUP(E2146,'Promociones Vigentes'!A:C,3,),"")</f>
        <v/>
      </c>
      <c r="J2146" s="20">
        <f t="shared" si="66"/>
        <v>3151.84</v>
      </c>
      <c r="K2146" s="20">
        <f t="shared" si="67"/>
        <v>3151.84</v>
      </c>
      <c r="L2146" s="16" t="str">
        <f>IFERROR(VLOOKUP(E2146,'Promociones Vigentes'!A:D,4,),"")</f>
        <v/>
      </c>
    </row>
    <row r="2147" spans="1:12" x14ac:dyDescent="0.3">
      <c r="A2147" s="105" t="s">
        <v>740</v>
      </c>
      <c r="B2147" s="105" t="s">
        <v>125</v>
      </c>
      <c r="C2147" s="47">
        <v>7798038317926</v>
      </c>
      <c r="D2147" s="106">
        <v>30</v>
      </c>
      <c r="E2147" s="106" t="s">
        <v>1800</v>
      </c>
      <c r="F2147" s="46">
        <v>3346.55</v>
      </c>
      <c r="G2147" s="46">
        <v>3346.55</v>
      </c>
      <c r="H2147" s="16" t="str">
        <f>IFERROR(VLOOKUP(E2147,'Promociones Vigentes'!A:B,2,),"")</f>
        <v/>
      </c>
      <c r="I2147" s="16" t="str">
        <f>IFERROR(VLOOKUP(E2147,'Promociones Vigentes'!A:C,3,),"")</f>
        <v/>
      </c>
      <c r="J2147" s="20">
        <f t="shared" si="66"/>
        <v>3346.55</v>
      </c>
      <c r="K2147" s="20">
        <f t="shared" si="67"/>
        <v>3346.55</v>
      </c>
      <c r="L2147" s="16" t="str">
        <f>IFERROR(VLOOKUP(E2147,'Promociones Vigentes'!A:D,4,),"")</f>
        <v/>
      </c>
    </row>
    <row r="2148" spans="1:12" x14ac:dyDescent="0.3">
      <c r="A2148" s="105" t="s">
        <v>740</v>
      </c>
      <c r="B2148" s="105" t="s">
        <v>125</v>
      </c>
      <c r="C2148" s="47">
        <v>7798038318367</v>
      </c>
      <c r="D2148" s="106">
        <v>12</v>
      </c>
      <c r="E2148" s="106" t="s">
        <v>1351</v>
      </c>
      <c r="F2148" s="46">
        <v>473.39</v>
      </c>
      <c r="G2148" s="46">
        <v>473.39</v>
      </c>
      <c r="H2148" s="16" t="str">
        <f>IFERROR(VLOOKUP(E2148,'Promociones Vigentes'!A:B,2,),"")</f>
        <v/>
      </c>
      <c r="I2148" s="16" t="str">
        <f>IFERROR(VLOOKUP(E2148,'Promociones Vigentes'!A:C,3,),"")</f>
        <v/>
      </c>
      <c r="J2148" s="20">
        <f t="shared" si="66"/>
        <v>473.39</v>
      </c>
      <c r="K2148" s="20">
        <f t="shared" si="67"/>
        <v>473.39</v>
      </c>
      <c r="L2148" s="16" t="str">
        <f>IFERROR(VLOOKUP(E2148,'Promociones Vigentes'!A:D,4,),"")</f>
        <v/>
      </c>
    </row>
    <row r="2149" spans="1:12" x14ac:dyDescent="0.3">
      <c r="A2149" s="105" t="s">
        <v>740</v>
      </c>
      <c r="B2149" s="105" t="s">
        <v>215</v>
      </c>
      <c r="C2149" s="47">
        <v>7970406261110</v>
      </c>
      <c r="D2149" s="106">
        <v>6</v>
      </c>
      <c r="E2149" s="106" t="s">
        <v>561</v>
      </c>
      <c r="F2149" s="46">
        <v>1947.64</v>
      </c>
      <c r="G2149" s="46">
        <v>1947.64</v>
      </c>
      <c r="H2149" s="16" t="str">
        <f>IFERROR(VLOOKUP(E2149,'Promociones Vigentes'!A:B,2,),"")</f>
        <v/>
      </c>
      <c r="I2149" s="16" t="str">
        <f>IFERROR(VLOOKUP(E2149,'Promociones Vigentes'!A:C,3,),"")</f>
        <v/>
      </c>
      <c r="J2149" s="20">
        <f t="shared" si="66"/>
        <v>1947.64</v>
      </c>
      <c r="K2149" s="20">
        <f t="shared" si="67"/>
        <v>1947.64</v>
      </c>
      <c r="L2149" s="16" t="str">
        <f>IFERROR(VLOOKUP(E2149,'Promociones Vigentes'!A:D,4,),"")</f>
        <v/>
      </c>
    </row>
    <row r="2150" spans="1:12" x14ac:dyDescent="0.3">
      <c r="A2150" s="105" t="s">
        <v>740</v>
      </c>
      <c r="B2150" s="105" t="s">
        <v>125</v>
      </c>
      <c r="C2150" s="47">
        <v>7798038312303</v>
      </c>
      <c r="D2150" s="106">
        <v>24</v>
      </c>
      <c r="E2150" s="106" t="s">
        <v>686</v>
      </c>
      <c r="F2150" s="46">
        <v>2336.4899999999998</v>
      </c>
      <c r="G2150" s="46">
        <v>2336.4899999999998</v>
      </c>
      <c r="H2150" s="16" t="str">
        <f>IFERROR(VLOOKUP(E2150,'Promociones Vigentes'!A:B,2,),"")</f>
        <v/>
      </c>
      <c r="I2150" s="16" t="str">
        <f>IFERROR(VLOOKUP(E2150,'Promociones Vigentes'!A:C,3,),"")</f>
        <v/>
      </c>
      <c r="J2150" s="20">
        <f t="shared" si="66"/>
        <v>2336.4899999999998</v>
      </c>
      <c r="K2150" s="20">
        <f t="shared" si="67"/>
        <v>2336.4899999999998</v>
      </c>
      <c r="L2150" s="16" t="str">
        <f>IFERROR(VLOOKUP(E2150,'Promociones Vigentes'!A:D,4,),"")</f>
        <v/>
      </c>
    </row>
    <row r="2151" spans="1:12" x14ac:dyDescent="0.3">
      <c r="A2151" s="105" t="s">
        <v>740</v>
      </c>
      <c r="B2151" s="105" t="s">
        <v>125</v>
      </c>
      <c r="C2151" s="47">
        <v>7798038312297</v>
      </c>
      <c r="D2151" s="106">
        <v>24</v>
      </c>
      <c r="E2151" s="106" t="s">
        <v>687</v>
      </c>
      <c r="F2151" s="46">
        <v>2336.4899999999998</v>
      </c>
      <c r="G2151" s="46">
        <v>2336.4899999999998</v>
      </c>
      <c r="H2151" s="16" t="str">
        <f>IFERROR(VLOOKUP(E2151,'Promociones Vigentes'!A:B,2,),"")</f>
        <v/>
      </c>
      <c r="I2151" s="16" t="str">
        <f>IFERROR(VLOOKUP(E2151,'Promociones Vigentes'!A:C,3,),"")</f>
        <v/>
      </c>
      <c r="J2151" s="20">
        <f t="shared" si="66"/>
        <v>2336.4899999999998</v>
      </c>
      <c r="K2151" s="20">
        <f t="shared" si="67"/>
        <v>2336.4899999999998</v>
      </c>
      <c r="L2151" s="16" t="str">
        <f>IFERROR(VLOOKUP(E2151,'Promociones Vigentes'!A:D,4,),"")</f>
        <v/>
      </c>
    </row>
    <row r="2152" spans="1:12" x14ac:dyDescent="0.3">
      <c r="A2152" s="105" t="s">
        <v>740</v>
      </c>
      <c r="B2152" s="105" t="s">
        <v>125</v>
      </c>
      <c r="C2152" s="47">
        <v>7798038310415</v>
      </c>
      <c r="D2152" s="106">
        <v>24</v>
      </c>
      <c r="E2152" s="106" t="s">
        <v>1095</v>
      </c>
      <c r="F2152" s="46">
        <v>2129.62</v>
      </c>
      <c r="G2152" s="46">
        <v>2129.62</v>
      </c>
      <c r="H2152" s="16" t="str">
        <f>IFERROR(VLOOKUP(E2152,'Promociones Vigentes'!A:B,2,),"")</f>
        <v/>
      </c>
      <c r="I2152" s="16" t="str">
        <f>IFERROR(VLOOKUP(E2152,'Promociones Vigentes'!A:C,3,),"")</f>
        <v/>
      </c>
      <c r="J2152" s="20">
        <f t="shared" si="66"/>
        <v>2129.62</v>
      </c>
      <c r="K2152" s="20">
        <f t="shared" si="67"/>
        <v>2129.62</v>
      </c>
      <c r="L2152" s="16" t="str">
        <f>IFERROR(VLOOKUP(E2152,'Promociones Vigentes'!A:D,4,),"")</f>
        <v/>
      </c>
    </row>
    <row r="2153" spans="1:12" x14ac:dyDescent="0.3">
      <c r="A2153" s="105" t="s">
        <v>740</v>
      </c>
      <c r="B2153" s="105" t="s">
        <v>125</v>
      </c>
      <c r="C2153" s="47">
        <v>7798038313546</v>
      </c>
      <c r="D2153" s="106">
        <v>24</v>
      </c>
      <c r="E2153" s="106" t="s">
        <v>1096</v>
      </c>
      <c r="F2153" s="46">
        <v>2129.62</v>
      </c>
      <c r="G2153" s="46">
        <v>2129.62</v>
      </c>
      <c r="H2153" s="16" t="str">
        <f>IFERROR(VLOOKUP(E2153,'Promociones Vigentes'!A:B,2,),"")</f>
        <v/>
      </c>
      <c r="I2153" s="16" t="str">
        <f>IFERROR(VLOOKUP(E2153,'Promociones Vigentes'!A:C,3,),"")</f>
        <v/>
      </c>
      <c r="J2153" s="20">
        <f t="shared" si="66"/>
        <v>2129.62</v>
      </c>
      <c r="K2153" s="20">
        <f t="shared" si="67"/>
        <v>2129.62</v>
      </c>
      <c r="L2153" s="16" t="str">
        <f>IFERROR(VLOOKUP(E2153,'Promociones Vigentes'!A:D,4,),"")</f>
        <v/>
      </c>
    </row>
    <row r="2154" spans="1:12" x14ac:dyDescent="0.3">
      <c r="A2154" s="105" t="s">
        <v>740</v>
      </c>
      <c r="B2154" s="105" t="s">
        <v>125</v>
      </c>
      <c r="C2154" s="47">
        <v>7798038312402</v>
      </c>
      <c r="D2154" s="106">
        <v>24</v>
      </c>
      <c r="E2154" s="106" t="s">
        <v>688</v>
      </c>
      <c r="F2154" s="46">
        <v>1934.91</v>
      </c>
      <c r="G2154" s="46">
        <v>1934.91</v>
      </c>
      <c r="H2154" s="16" t="str">
        <f>IFERROR(VLOOKUP(E2154,'Promociones Vigentes'!A:B,2,),"")</f>
        <v/>
      </c>
      <c r="I2154" s="16" t="str">
        <f>IFERROR(VLOOKUP(E2154,'Promociones Vigentes'!A:C,3,),"")</f>
        <v/>
      </c>
      <c r="J2154" s="20">
        <f t="shared" si="66"/>
        <v>1934.91</v>
      </c>
      <c r="K2154" s="20">
        <f t="shared" si="67"/>
        <v>1934.91</v>
      </c>
      <c r="L2154" s="16" t="str">
        <f>IFERROR(VLOOKUP(E2154,'Promociones Vigentes'!A:D,4,),"")</f>
        <v/>
      </c>
    </row>
    <row r="2155" spans="1:12" x14ac:dyDescent="0.3">
      <c r="A2155" s="105" t="s">
        <v>740</v>
      </c>
      <c r="B2155" s="105" t="s">
        <v>125</v>
      </c>
      <c r="C2155" s="47">
        <v>7798038310446</v>
      </c>
      <c r="D2155" s="106">
        <v>24</v>
      </c>
      <c r="E2155" s="106" t="s">
        <v>689</v>
      </c>
      <c r="F2155" s="46">
        <v>1399.46</v>
      </c>
      <c r="G2155" s="46">
        <v>1399.46</v>
      </c>
      <c r="H2155" s="16" t="str">
        <f>IFERROR(VLOOKUP(E2155,'Promociones Vigentes'!A:B,2,),"")</f>
        <v/>
      </c>
      <c r="I2155" s="16" t="str">
        <f>IFERROR(VLOOKUP(E2155,'Promociones Vigentes'!A:C,3,),"")</f>
        <v/>
      </c>
      <c r="J2155" s="20">
        <f t="shared" si="66"/>
        <v>1399.46</v>
      </c>
      <c r="K2155" s="20">
        <f t="shared" si="67"/>
        <v>1399.46</v>
      </c>
      <c r="L2155" s="16" t="str">
        <f>IFERROR(VLOOKUP(E2155,'Promociones Vigentes'!A:D,4,),"")</f>
        <v/>
      </c>
    </row>
    <row r="2156" spans="1:12" x14ac:dyDescent="0.3">
      <c r="A2156" s="105" t="s">
        <v>740</v>
      </c>
      <c r="B2156" s="105" t="s">
        <v>125</v>
      </c>
      <c r="C2156" s="47">
        <v>7798038312716</v>
      </c>
      <c r="D2156" s="106">
        <v>24</v>
      </c>
      <c r="E2156" s="106" t="s">
        <v>690</v>
      </c>
      <c r="F2156" s="46">
        <v>3516.92</v>
      </c>
      <c r="G2156" s="46">
        <v>3516.92</v>
      </c>
      <c r="H2156" s="16" t="str">
        <f>IFERROR(VLOOKUP(E2156,'Promociones Vigentes'!A:B,2,),"")</f>
        <v/>
      </c>
      <c r="I2156" s="16" t="str">
        <f>IFERROR(VLOOKUP(E2156,'Promociones Vigentes'!A:C,3,),"")</f>
        <v/>
      </c>
      <c r="J2156" s="20">
        <f t="shared" si="66"/>
        <v>3516.92</v>
      </c>
      <c r="K2156" s="20">
        <f t="shared" si="67"/>
        <v>3516.92</v>
      </c>
      <c r="L2156" s="16" t="str">
        <f>IFERROR(VLOOKUP(E2156,'Promociones Vigentes'!A:D,4,),"")</f>
        <v/>
      </c>
    </row>
    <row r="2157" spans="1:12" x14ac:dyDescent="0.3">
      <c r="A2157" s="105" t="s">
        <v>740</v>
      </c>
      <c r="B2157" s="105" t="s">
        <v>125</v>
      </c>
      <c r="C2157" s="47">
        <v>7798038311481</v>
      </c>
      <c r="D2157" s="106">
        <v>24</v>
      </c>
      <c r="E2157" s="106" t="s">
        <v>691</v>
      </c>
      <c r="F2157" s="46">
        <v>3383.05</v>
      </c>
      <c r="G2157" s="46">
        <v>3383.05</v>
      </c>
      <c r="H2157" s="16" t="str">
        <f>IFERROR(VLOOKUP(E2157,'Promociones Vigentes'!A:B,2,),"")</f>
        <v/>
      </c>
      <c r="I2157" s="16" t="str">
        <f>IFERROR(VLOOKUP(E2157,'Promociones Vigentes'!A:C,3,),"")</f>
        <v/>
      </c>
      <c r="J2157" s="20">
        <f t="shared" si="66"/>
        <v>3383.05</v>
      </c>
      <c r="K2157" s="20">
        <f t="shared" si="67"/>
        <v>3383.05</v>
      </c>
      <c r="L2157" s="16" t="str">
        <f>IFERROR(VLOOKUP(E2157,'Promociones Vigentes'!A:D,4,),"")</f>
        <v/>
      </c>
    </row>
    <row r="2158" spans="1:12" x14ac:dyDescent="0.3">
      <c r="A2158" s="105" t="s">
        <v>740</v>
      </c>
      <c r="B2158" s="105" t="s">
        <v>125</v>
      </c>
      <c r="C2158" s="47">
        <v>7798038313935</v>
      </c>
      <c r="D2158" s="106">
        <v>24</v>
      </c>
      <c r="E2158" s="106" t="s">
        <v>692</v>
      </c>
      <c r="F2158" s="46">
        <v>3346.55</v>
      </c>
      <c r="G2158" s="46">
        <v>3346.55</v>
      </c>
      <c r="H2158" s="16" t="str">
        <f>IFERROR(VLOOKUP(E2158,'Promociones Vigentes'!A:B,2,),"")</f>
        <v/>
      </c>
      <c r="I2158" s="16" t="str">
        <f>IFERROR(VLOOKUP(E2158,'Promociones Vigentes'!A:C,3,),"")</f>
        <v/>
      </c>
      <c r="J2158" s="20">
        <f t="shared" si="66"/>
        <v>3346.55</v>
      </c>
      <c r="K2158" s="20">
        <f t="shared" si="67"/>
        <v>3346.55</v>
      </c>
      <c r="L2158" s="16" t="str">
        <f>IFERROR(VLOOKUP(E2158,'Promociones Vigentes'!A:D,4,),"")</f>
        <v/>
      </c>
    </row>
    <row r="2159" spans="1:12" x14ac:dyDescent="0.3">
      <c r="A2159" s="105" t="s">
        <v>740</v>
      </c>
      <c r="B2159" s="105" t="s">
        <v>125</v>
      </c>
      <c r="C2159" s="47">
        <v>7798038313942</v>
      </c>
      <c r="D2159" s="106">
        <v>24</v>
      </c>
      <c r="E2159" s="106" t="s">
        <v>693</v>
      </c>
      <c r="F2159" s="46">
        <v>3346.55</v>
      </c>
      <c r="G2159" s="46">
        <v>3346.55</v>
      </c>
      <c r="H2159" s="16" t="str">
        <f>IFERROR(VLOOKUP(E2159,'Promociones Vigentes'!A:B,2,),"")</f>
        <v/>
      </c>
      <c r="I2159" s="16" t="str">
        <f>IFERROR(VLOOKUP(E2159,'Promociones Vigentes'!A:C,3,),"")</f>
        <v/>
      </c>
      <c r="J2159" s="20">
        <f t="shared" si="66"/>
        <v>3346.55</v>
      </c>
      <c r="K2159" s="20">
        <f t="shared" si="67"/>
        <v>3346.55</v>
      </c>
      <c r="L2159" s="16" t="str">
        <f>IFERROR(VLOOKUP(E2159,'Promociones Vigentes'!A:D,4,),"")</f>
        <v/>
      </c>
    </row>
    <row r="2160" spans="1:12" x14ac:dyDescent="0.3">
      <c r="A2160" s="105" t="s">
        <v>740</v>
      </c>
      <c r="B2160" s="105" t="s">
        <v>125</v>
      </c>
      <c r="C2160" s="47">
        <v>7798038314796</v>
      </c>
      <c r="D2160" s="106">
        <v>12</v>
      </c>
      <c r="E2160" s="106" t="s">
        <v>1244</v>
      </c>
      <c r="F2160" s="46">
        <v>3261.36</v>
      </c>
      <c r="G2160" s="46">
        <v>3261.36</v>
      </c>
      <c r="H2160" s="16" t="str">
        <f>IFERROR(VLOOKUP(E2160,'Promociones Vigentes'!A:B,2,),"")</f>
        <v/>
      </c>
      <c r="I2160" s="16" t="str">
        <f>IFERROR(VLOOKUP(E2160,'Promociones Vigentes'!A:C,3,),"")</f>
        <v/>
      </c>
      <c r="J2160" s="20">
        <f t="shared" si="66"/>
        <v>3261.36</v>
      </c>
      <c r="K2160" s="20">
        <f t="shared" si="67"/>
        <v>3261.36</v>
      </c>
      <c r="L2160" s="16" t="str">
        <f>IFERROR(VLOOKUP(E2160,'Promociones Vigentes'!A:D,4,),"")</f>
        <v/>
      </c>
    </row>
    <row r="2161" spans="1:12" x14ac:dyDescent="0.3">
      <c r="A2161" s="105" t="s">
        <v>740</v>
      </c>
      <c r="B2161" s="105" t="s">
        <v>125</v>
      </c>
      <c r="C2161" s="47">
        <v>7798038314925</v>
      </c>
      <c r="D2161" s="106">
        <v>1</v>
      </c>
      <c r="E2161" s="106" t="s">
        <v>694</v>
      </c>
      <c r="F2161" s="46">
        <v>9917.94</v>
      </c>
      <c r="G2161" s="46">
        <v>9917.94</v>
      </c>
      <c r="H2161" s="16" t="str">
        <f>IFERROR(VLOOKUP(E2161,'Promociones Vigentes'!A:B,2,),"")</f>
        <v/>
      </c>
      <c r="I2161" s="16" t="str">
        <f>IFERROR(VLOOKUP(E2161,'Promociones Vigentes'!A:C,3,),"")</f>
        <v/>
      </c>
      <c r="J2161" s="20">
        <f t="shared" si="66"/>
        <v>9917.94</v>
      </c>
      <c r="K2161" s="20">
        <f t="shared" si="67"/>
        <v>9917.94</v>
      </c>
      <c r="L2161" s="16" t="str">
        <f>IFERROR(VLOOKUP(E2161,'Promociones Vigentes'!A:D,4,),"")</f>
        <v/>
      </c>
    </row>
    <row r="2162" spans="1:12" x14ac:dyDescent="0.3">
      <c r="A2162" s="105" t="s">
        <v>740</v>
      </c>
      <c r="B2162" s="105" t="s">
        <v>125</v>
      </c>
      <c r="C2162" s="47">
        <v>7798038312129</v>
      </c>
      <c r="D2162" s="106">
        <v>24</v>
      </c>
      <c r="E2162" s="106" t="s">
        <v>1352</v>
      </c>
      <c r="F2162" s="46">
        <v>480.7</v>
      </c>
      <c r="G2162" s="46">
        <v>480.7</v>
      </c>
      <c r="H2162" s="16" t="str">
        <f>IFERROR(VLOOKUP(E2162,'Promociones Vigentes'!A:B,2,),"")</f>
        <v/>
      </c>
      <c r="I2162" s="16" t="str">
        <f>IFERROR(VLOOKUP(E2162,'Promociones Vigentes'!A:C,3,),"")</f>
        <v/>
      </c>
      <c r="J2162" s="20">
        <f t="shared" si="66"/>
        <v>480.7</v>
      </c>
      <c r="K2162" s="20">
        <f t="shared" si="67"/>
        <v>480.7</v>
      </c>
      <c r="L2162" s="16" t="str">
        <f>IFERROR(VLOOKUP(E2162,'Promociones Vigentes'!A:D,4,),"")</f>
        <v/>
      </c>
    </row>
    <row r="2163" spans="1:12" x14ac:dyDescent="0.3">
      <c r="A2163" s="105" t="s">
        <v>740</v>
      </c>
      <c r="B2163" s="105" t="s">
        <v>125</v>
      </c>
      <c r="C2163" s="47">
        <v>7798038312136</v>
      </c>
      <c r="D2163" s="106">
        <v>24</v>
      </c>
      <c r="E2163" s="106" t="s">
        <v>1353</v>
      </c>
      <c r="F2163" s="46">
        <v>997.89</v>
      </c>
      <c r="G2163" s="46">
        <v>997.89</v>
      </c>
      <c r="H2163" s="16" t="str">
        <f>IFERROR(VLOOKUP(E2163,'Promociones Vigentes'!A:B,2,),"")</f>
        <v/>
      </c>
      <c r="I2163" s="16" t="str">
        <f>IFERROR(VLOOKUP(E2163,'Promociones Vigentes'!A:C,3,),"")</f>
        <v/>
      </c>
      <c r="J2163" s="20">
        <f t="shared" si="66"/>
        <v>997.89</v>
      </c>
      <c r="K2163" s="20">
        <f t="shared" si="67"/>
        <v>997.89</v>
      </c>
      <c r="L2163" s="16" t="str">
        <f>IFERROR(VLOOKUP(E2163,'Promociones Vigentes'!A:D,4,),"")</f>
        <v/>
      </c>
    </row>
    <row r="2164" spans="1:12" x14ac:dyDescent="0.3">
      <c r="A2164" s="105" t="s">
        <v>740</v>
      </c>
      <c r="B2164" s="105" t="s">
        <v>125</v>
      </c>
      <c r="C2164" s="47">
        <v>7798038312143</v>
      </c>
      <c r="D2164" s="106">
        <v>24</v>
      </c>
      <c r="E2164" s="106" t="s">
        <v>695</v>
      </c>
      <c r="F2164" s="46">
        <v>3955.01</v>
      </c>
      <c r="G2164" s="46">
        <v>3955.01</v>
      </c>
      <c r="H2164" s="16" t="str">
        <f>IFERROR(VLOOKUP(E2164,'Promociones Vigentes'!A:B,2,),"")</f>
        <v/>
      </c>
      <c r="I2164" s="16" t="str">
        <f>IFERROR(VLOOKUP(E2164,'Promociones Vigentes'!A:C,3,),"")</f>
        <v/>
      </c>
      <c r="J2164" s="20">
        <f t="shared" si="66"/>
        <v>3955.01</v>
      </c>
      <c r="K2164" s="20">
        <f t="shared" si="67"/>
        <v>3955.01</v>
      </c>
      <c r="L2164" s="16" t="str">
        <f>IFERROR(VLOOKUP(E2164,'Promociones Vigentes'!A:D,4,),"")</f>
        <v/>
      </c>
    </row>
    <row r="2165" spans="1:12" x14ac:dyDescent="0.3">
      <c r="A2165" s="105" t="s">
        <v>740</v>
      </c>
      <c r="B2165" s="105" t="s">
        <v>125</v>
      </c>
      <c r="C2165" s="47">
        <v>7798038312211</v>
      </c>
      <c r="D2165" s="106">
        <v>1</v>
      </c>
      <c r="E2165" s="106" t="s">
        <v>696</v>
      </c>
      <c r="F2165" s="46">
        <v>52206.1</v>
      </c>
      <c r="G2165" s="46">
        <v>52206.1</v>
      </c>
      <c r="H2165" s="16" t="str">
        <f>IFERROR(VLOOKUP(E2165,'Promociones Vigentes'!A:B,2,),"")</f>
        <v/>
      </c>
      <c r="I2165" s="16" t="str">
        <f>IFERROR(VLOOKUP(E2165,'Promociones Vigentes'!A:C,3,),"")</f>
        <v/>
      </c>
      <c r="J2165" s="20">
        <f t="shared" si="66"/>
        <v>52206.1</v>
      </c>
      <c r="K2165" s="20">
        <f t="shared" si="67"/>
        <v>52206.1</v>
      </c>
      <c r="L2165" s="16" t="str">
        <f>IFERROR(VLOOKUP(E2165,'Promociones Vigentes'!A:D,4,),"")</f>
        <v/>
      </c>
    </row>
    <row r="2166" spans="1:12" x14ac:dyDescent="0.3">
      <c r="A2166" s="105" t="s">
        <v>740</v>
      </c>
      <c r="B2166" s="105" t="s">
        <v>125</v>
      </c>
      <c r="C2166" s="47">
        <v>7798038318640</v>
      </c>
      <c r="D2166" s="106">
        <v>24</v>
      </c>
      <c r="E2166" s="106" t="s">
        <v>1572</v>
      </c>
      <c r="F2166" s="46">
        <v>8250.75</v>
      </c>
      <c r="G2166" s="46">
        <v>8250.75</v>
      </c>
      <c r="H2166" s="16" t="str">
        <f>IFERROR(VLOOKUP(E2166,'Promociones Vigentes'!A:B,2,),"")</f>
        <v/>
      </c>
      <c r="I2166" s="16" t="str">
        <f>IFERROR(VLOOKUP(E2166,'Promociones Vigentes'!A:C,3,),"")</f>
        <v/>
      </c>
      <c r="J2166" s="20">
        <f t="shared" si="66"/>
        <v>8250.75</v>
      </c>
      <c r="K2166" s="20">
        <f t="shared" si="67"/>
        <v>8250.75</v>
      </c>
      <c r="L2166" s="16" t="str">
        <f>IFERROR(VLOOKUP(E2166,'Promociones Vigentes'!A:D,4,),"")</f>
        <v/>
      </c>
    </row>
    <row r="2167" spans="1:12" x14ac:dyDescent="0.3">
      <c r="A2167" s="105" t="s">
        <v>740</v>
      </c>
      <c r="B2167" s="105" t="s">
        <v>125</v>
      </c>
      <c r="C2167" s="47">
        <v>7798038318657</v>
      </c>
      <c r="D2167" s="106">
        <v>24</v>
      </c>
      <c r="E2167" s="106" t="s">
        <v>967</v>
      </c>
      <c r="F2167" s="46">
        <v>6437.54</v>
      </c>
      <c r="G2167" s="46">
        <v>6437.54</v>
      </c>
      <c r="H2167" s="16" t="str">
        <f>IFERROR(VLOOKUP(E2167,'Promociones Vigentes'!A:B,2,),"")</f>
        <v/>
      </c>
      <c r="I2167" s="16" t="str">
        <f>IFERROR(VLOOKUP(E2167,'Promociones Vigentes'!A:C,3,),"")</f>
        <v/>
      </c>
      <c r="J2167" s="20">
        <f t="shared" si="66"/>
        <v>6437.54</v>
      </c>
      <c r="K2167" s="20">
        <f t="shared" si="67"/>
        <v>6437.54</v>
      </c>
      <c r="L2167" s="16" t="str">
        <f>IFERROR(VLOOKUP(E2167,'Promociones Vigentes'!A:D,4,),"")</f>
        <v/>
      </c>
    </row>
    <row r="2168" spans="1:12" x14ac:dyDescent="0.3">
      <c r="A2168" s="105" t="s">
        <v>740</v>
      </c>
      <c r="B2168" s="105" t="s">
        <v>125</v>
      </c>
      <c r="C2168" s="47">
        <v>7798038318893</v>
      </c>
      <c r="D2168" s="106">
        <v>24</v>
      </c>
      <c r="E2168" s="106" t="s">
        <v>1573</v>
      </c>
      <c r="F2168" s="46">
        <v>6230.66</v>
      </c>
      <c r="G2168" s="46">
        <v>6230.66</v>
      </c>
      <c r="H2168" s="16" t="str">
        <f>IFERROR(VLOOKUP(E2168,'Promociones Vigentes'!A:B,2,),"")</f>
        <v/>
      </c>
      <c r="I2168" s="16" t="str">
        <f>IFERROR(VLOOKUP(E2168,'Promociones Vigentes'!A:C,3,),"")</f>
        <v/>
      </c>
      <c r="J2168" s="20">
        <f t="shared" si="66"/>
        <v>6230.66</v>
      </c>
      <c r="K2168" s="20">
        <f t="shared" si="67"/>
        <v>6230.66</v>
      </c>
      <c r="L2168" s="16" t="str">
        <f>IFERROR(VLOOKUP(E2168,'Promociones Vigentes'!A:D,4,),"")</f>
        <v/>
      </c>
    </row>
    <row r="2169" spans="1:12" x14ac:dyDescent="0.3">
      <c r="A2169" s="105" t="s">
        <v>740</v>
      </c>
      <c r="B2169" s="105" t="s">
        <v>125</v>
      </c>
      <c r="C2169" s="47">
        <v>7798345761375</v>
      </c>
      <c r="D2169" s="106">
        <v>24</v>
      </c>
      <c r="E2169" s="106" t="s">
        <v>2098</v>
      </c>
      <c r="F2169" s="46">
        <v>1922.74</v>
      </c>
      <c r="G2169" s="46">
        <v>1922.74</v>
      </c>
      <c r="H2169" s="16" t="str">
        <f>IFERROR(VLOOKUP(E2169,'Promociones Vigentes'!A:B,2,),"")</f>
        <v/>
      </c>
      <c r="I2169" s="16" t="str">
        <f>IFERROR(VLOOKUP(E2169,'Promociones Vigentes'!A:C,3,),"")</f>
        <v/>
      </c>
      <c r="J2169" s="20">
        <f t="shared" si="66"/>
        <v>1922.74</v>
      </c>
      <c r="K2169" s="20">
        <f t="shared" si="67"/>
        <v>1922.74</v>
      </c>
      <c r="L2169" s="16" t="str">
        <f>IFERROR(VLOOKUP(E2169,'Promociones Vigentes'!A:D,4,),"")</f>
        <v/>
      </c>
    </row>
    <row r="2170" spans="1:12" x14ac:dyDescent="0.3">
      <c r="A2170" s="105" t="s">
        <v>740</v>
      </c>
      <c r="B2170" s="105" t="s">
        <v>125</v>
      </c>
      <c r="C2170" s="47">
        <v>7798345761382</v>
      </c>
      <c r="D2170" s="106">
        <v>24</v>
      </c>
      <c r="E2170" s="106" t="s">
        <v>2099</v>
      </c>
      <c r="F2170" s="46">
        <v>1922.74</v>
      </c>
      <c r="G2170" s="46">
        <v>1922.74</v>
      </c>
      <c r="H2170" s="16" t="str">
        <f>IFERROR(VLOOKUP(E2170,'Promociones Vigentes'!A:B,2,),"")</f>
        <v/>
      </c>
      <c r="I2170" s="16" t="str">
        <f>IFERROR(VLOOKUP(E2170,'Promociones Vigentes'!A:C,3,),"")</f>
        <v/>
      </c>
      <c r="J2170" s="20">
        <f t="shared" si="66"/>
        <v>1922.74</v>
      </c>
      <c r="K2170" s="20">
        <f t="shared" si="67"/>
        <v>1922.74</v>
      </c>
      <c r="L2170" s="16" t="str">
        <f>IFERROR(VLOOKUP(E2170,'Promociones Vigentes'!A:D,4,),"")</f>
        <v/>
      </c>
    </row>
    <row r="2171" spans="1:12" x14ac:dyDescent="0.3">
      <c r="A2171" s="105" t="s">
        <v>740</v>
      </c>
      <c r="B2171" s="105" t="s">
        <v>301</v>
      </c>
      <c r="C2171" s="47">
        <v>7970406261127</v>
      </c>
      <c r="D2171" s="106">
        <v>6</v>
      </c>
      <c r="E2171" s="106" t="s">
        <v>304</v>
      </c>
      <c r="F2171" s="46">
        <v>2789.79</v>
      </c>
      <c r="G2171" s="46">
        <v>2789.79</v>
      </c>
      <c r="H2171" s="16" t="str">
        <f>IFERROR(VLOOKUP(E2171,'Promociones Vigentes'!A:B,2,),"")</f>
        <v/>
      </c>
      <c r="I2171" s="16" t="str">
        <f>IFERROR(VLOOKUP(E2171,'Promociones Vigentes'!A:C,3,),"")</f>
        <v/>
      </c>
      <c r="J2171" s="20">
        <f t="shared" si="66"/>
        <v>2789.79</v>
      </c>
      <c r="K2171" s="20">
        <f t="shared" si="67"/>
        <v>2789.79</v>
      </c>
      <c r="L2171" s="16" t="str">
        <f>IFERROR(VLOOKUP(E2171,'Promociones Vigentes'!A:D,4,),"")</f>
        <v/>
      </c>
    </row>
    <row r="2172" spans="1:12" x14ac:dyDescent="0.3">
      <c r="A2172" s="105" t="s">
        <v>740</v>
      </c>
      <c r="B2172" s="105" t="s">
        <v>125</v>
      </c>
      <c r="C2172" s="47">
        <v>7798038318251</v>
      </c>
      <c r="D2172" s="106">
        <v>24</v>
      </c>
      <c r="E2172" s="106" t="s">
        <v>1168</v>
      </c>
      <c r="F2172" s="46">
        <v>3833.31</v>
      </c>
      <c r="G2172" s="46">
        <v>3833.31</v>
      </c>
      <c r="H2172" s="16" t="str">
        <f>IFERROR(VLOOKUP(E2172,'Promociones Vigentes'!A:B,2,),"")</f>
        <v/>
      </c>
      <c r="I2172" s="16" t="str">
        <f>IFERROR(VLOOKUP(E2172,'Promociones Vigentes'!A:C,3,),"")</f>
        <v/>
      </c>
      <c r="J2172" s="20">
        <f t="shared" si="66"/>
        <v>3833.31</v>
      </c>
      <c r="K2172" s="20">
        <f t="shared" si="67"/>
        <v>3833.31</v>
      </c>
      <c r="L2172" s="16" t="str">
        <f>IFERROR(VLOOKUP(E2172,'Promociones Vigentes'!A:D,4,),"")</f>
        <v/>
      </c>
    </row>
    <row r="2173" spans="1:12" x14ac:dyDescent="0.3">
      <c r="A2173" s="105" t="s">
        <v>740</v>
      </c>
      <c r="B2173" s="105" t="s">
        <v>125</v>
      </c>
      <c r="C2173" s="47">
        <v>7798345760446</v>
      </c>
      <c r="D2173" s="106">
        <v>24</v>
      </c>
      <c r="E2173" s="106" t="s">
        <v>2304</v>
      </c>
      <c r="F2173" s="46">
        <v>2677.23</v>
      </c>
      <c r="G2173" s="46">
        <v>2677.23</v>
      </c>
      <c r="H2173" s="16" t="str">
        <f>IFERROR(VLOOKUP(E2173,'Promociones Vigentes'!A:B,2,),"")</f>
        <v/>
      </c>
      <c r="I2173" s="16" t="str">
        <f>IFERROR(VLOOKUP(E2173,'Promociones Vigentes'!A:C,3,),"")</f>
        <v/>
      </c>
      <c r="J2173" s="20">
        <f t="shared" si="66"/>
        <v>2677.23</v>
      </c>
      <c r="K2173" s="20">
        <f t="shared" si="67"/>
        <v>2677.23</v>
      </c>
      <c r="L2173" s="16" t="str">
        <f>IFERROR(VLOOKUP(E2173,'Promociones Vigentes'!A:D,4,),"")</f>
        <v/>
      </c>
    </row>
    <row r="2174" spans="1:12" x14ac:dyDescent="0.3">
      <c r="A2174" s="105" t="s">
        <v>740</v>
      </c>
      <c r="B2174" s="105" t="s">
        <v>184</v>
      </c>
      <c r="C2174" s="47">
        <v>48526014866</v>
      </c>
      <c r="D2174" s="106">
        <v>12</v>
      </c>
      <c r="E2174" s="106" t="s">
        <v>457</v>
      </c>
      <c r="F2174" s="46">
        <v>4930.97</v>
      </c>
      <c r="G2174" s="46">
        <v>4930.97</v>
      </c>
      <c r="H2174" s="16" t="str">
        <f>IFERROR(VLOOKUP(E2174,'Promociones Vigentes'!A:B,2,),"")</f>
        <v/>
      </c>
      <c r="I2174" s="16" t="str">
        <f>IFERROR(VLOOKUP(E2174,'Promociones Vigentes'!A:C,3,),"")</f>
        <v/>
      </c>
      <c r="J2174" s="20">
        <f t="shared" si="66"/>
        <v>4930.97</v>
      </c>
      <c r="K2174" s="20">
        <f t="shared" si="67"/>
        <v>4930.97</v>
      </c>
      <c r="L2174" s="16" t="str">
        <f>IFERROR(VLOOKUP(E2174,'Promociones Vigentes'!A:D,4,),"")</f>
        <v/>
      </c>
    </row>
    <row r="2175" spans="1:12" x14ac:dyDescent="0.3">
      <c r="A2175" s="105" t="s">
        <v>740</v>
      </c>
      <c r="B2175" s="105" t="s">
        <v>215</v>
      </c>
      <c r="C2175" s="47">
        <v>7970406261134</v>
      </c>
      <c r="D2175" s="106">
        <v>6</v>
      </c>
      <c r="E2175" s="106" t="s">
        <v>562</v>
      </c>
      <c r="F2175" s="46">
        <v>2789.79</v>
      </c>
      <c r="G2175" s="46">
        <v>2789.79</v>
      </c>
      <c r="H2175" s="16" t="str">
        <f>IFERROR(VLOOKUP(E2175,'Promociones Vigentes'!A:B,2,),"")</f>
        <v/>
      </c>
      <c r="I2175" s="16" t="str">
        <f>IFERROR(VLOOKUP(E2175,'Promociones Vigentes'!A:C,3,),"")</f>
        <v/>
      </c>
      <c r="J2175" s="20">
        <f t="shared" si="66"/>
        <v>2789.79</v>
      </c>
      <c r="K2175" s="20">
        <f t="shared" si="67"/>
        <v>2789.79</v>
      </c>
      <c r="L2175" s="16" t="str">
        <f>IFERROR(VLOOKUP(E2175,'Promociones Vigentes'!A:D,4,),"")</f>
        <v/>
      </c>
    </row>
    <row r="2176" spans="1:12" x14ac:dyDescent="0.3">
      <c r="A2176" s="105" t="s">
        <v>740</v>
      </c>
      <c r="B2176" s="105" t="s">
        <v>215</v>
      </c>
      <c r="C2176" s="47">
        <v>7790406261145</v>
      </c>
      <c r="D2176" s="106">
        <v>6</v>
      </c>
      <c r="E2176" s="106" t="s">
        <v>563</v>
      </c>
      <c r="F2176" s="46">
        <v>1947.64</v>
      </c>
      <c r="G2176" s="46">
        <v>1947.64</v>
      </c>
      <c r="H2176" s="16" t="str">
        <f>IFERROR(VLOOKUP(E2176,'Promociones Vigentes'!A:B,2,),"")</f>
        <v/>
      </c>
      <c r="I2176" s="16" t="str">
        <f>IFERROR(VLOOKUP(E2176,'Promociones Vigentes'!A:C,3,),"")</f>
        <v/>
      </c>
      <c r="J2176" s="20">
        <f t="shared" si="66"/>
        <v>1947.64</v>
      </c>
      <c r="K2176" s="20">
        <f t="shared" si="67"/>
        <v>1947.64</v>
      </c>
      <c r="L2176" s="16" t="str">
        <f>IFERROR(VLOOKUP(E2176,'Promociones Vigentes'!A:D,4,),"")</f>
        <v/>
      </c>
    </row>
    <row r="2177" spans="1:12" x14ac:dyDescent="0.3">
      <c r="A2177" s="105" t="s">
        <v>740</v>
      </c>
      <c r="B2177" s="105" t="s">
        <v>215</v>
      </c>
      <c r="C2177" s="47">
        <v>7970406261158</v>
      </c>
      <c r="D2177" s="106">
        <v>6</v>
      </c>
      <c r="E2177" s="106" t="s">
        <v>948</v>
      </c>
      <c r="F2177" s="46">
        <v>1947.64</v>
      </c>
      <c r="G2177" s="46">
        <v>1947.64</v>
      </c>
      <c r="H2177" s="16" t="str">
        <f>IFERROR(VLOOKUP(E2177,'Promociones Vigentes'!A:B,2,),"")</f>
        <v/>
      </c>
      <c r="I2177" s="16" t="str">
        <f>IFERROR(VLOOKUP(E2177,'Promociones Vigentes'!A:C,3,),"")</f>
        <v/>
      </c>
      <c r="J2177" s="20">
        <f t="shared" si="66"/>
        <v>1947.64</v>
      </c>
      <c r="K2177" s="20">
        <f t="shared" si="67"/>
        <v>1947.64</v>
      </c>
      <c r="L2177" s="16" t="str">
        <f>IFERROR(VLOOKUP(E2177,'Promociones Vigentes'!A:D,4,),"")</f>
        <v/>
      </c>
    </row>
    <row r="2178" spans="1:12" x14ac:dyDescent="0.3">
      <c r="A2178" s="105" t="s">
        <v>740</v>
      </c>
      <c r="B2178" s="105" t="s">
        <v>215</v>
      </c>
      <c r="C2178" s="47">
        <v>7970406261165</v>
      </c>
      <c r="D2178" s="106">
        <v>6</v>
      </c>
      <c r="E2178" s="106" t="s">
        <v>949</v>
      </c>
      <c r="F2178" s="46">
        <v>1947.64</v>
      </c>
      <c r="G2178" s="46">
        <v>1947.64</v>
      </c>
      <c r="H2178" s="16" t="str">
        <f>IFERROR(VLOOKUP(E2178,'Promociones Vigentes'!A:B,2,),"")</f>
        <v/>
      </c>
      <c r="I2178" s="16" t="str">
        <f>IFERROR(VLOOKUP(E2178,'Promociones Vigentes'!A:C,3,),"")</f>
        <v/>
      </c>
      <c r="J2178" s="20">
        <f t="shared" ref="J2178:J2241" si="68">IF(F2178="","",IF(H2178="",F2178,F2178-(F2178*H2178/100)))</f>
        <v>1947.64</v>
      </c>
      <c r="K2178" s="20">
        <f t="shared" ref="K2178:K2241" si="69">IF(G2178="","",IF(H2178="",G2178,G2178-(G2178*H2178/100)))</f>
        <v>1947.64</v>
      </c>
      <c r="L2178" s="16" t="str">
        <f>IFERROR(VLOOKUP(E2178,'Promociones Vigentes'!A:D,4,),"")</f>
        <v/>
      </c>
    </row>
    <row r="2179" spans="1:12" x14ac:dyDescent="0.3">
      <c r="A2179" s="105" t="s">
        <v>740</v>
      </c>
      <c r="B2179" s="105" t="s">
        <v>125</v>
      </c>
      <c r="C2179" s="47">
        <v>7798038317445</v>
      </c>
      <c r="D2179" s="106">
        <v>24</v>
      </c>
      <c r="E2179" s="106" t="s">
        <v>702</v>
      </c>
      <c r="F2179" s="46">
        <v>2007.93</v>
      </c>
      <c r="G2179" s="46">
        <v>2007.93</v>
      </c>
      <c r="H2179" s="16" t="str">
        <f>IFERROR(VLOOKUP(E2179,'Promociones Vigentes'!A:B,2,),"")</f>
        <v/>
      </c>
      <c r="I2179" s="16" t="str">
        <f>IFERROR(VLOOKUP(E2179,'Promociones Vigentes'!A:C,3,),"")</f>
        <v/>
      </c>
      <c r="J2179" s="20">
        <f t="shared" si="68"/>
        <v>2007.93</v>
      </c>
      <c r="K2179" s="20">
        <f t="shared" si="69"/>
        <v>2007.93</v>
      </c>
      <c r="L2179" s="16" t="str">
        <f>IFERROR(VLOOKUP(E2179,'Promociones Vigentes'!A:D,4,),"")</f>
        <v/>
      </c>
    </row>
    <row r="2180" spans="1:12" x14ac:dyDescent="0.3">
      <c r="A2180" s="105" t="s">
        <v>740</v>
      </c>
      <c r="B2180" s="105" t="s">
        <v>215</v>
      </c>
      <c r="C2180" s="47">
        <v>7970406261172</v>
      </c>
      <c r="D2180" s="106">
        <v>6</v>
      </c>
      <c r="E2180" s="106" t="s">
        <v>564</v>
      </c>
      <c r="F2180" s="46">
        <v>3617.39</v>
      </c>
      <c r="G2180" s="46">
        <v>3617.39</v>
      </c>
      <c r="H2180" s="16" t="str">
        <f>IFERROR(VLOOKUP(E2180,'Promociones Vigentes'!A:B,2,),"")</f>
        <v/>
      </c>
      <c r="I2180" s="16" t="str">
        <f>IFERROR(VLOOKUP(E2180,'Promociones Vigentes'!A:C,3,),"")</f>
        <v/>
      </c>
      <c r="J2180" s="20">
        <f t="shared" si="68"/>
        <v>3617.39</v>
      </c>
      <c r="K2180" s="20">
        <f t="shared" si="69"/>
        <v>3617.39</v>
      </c>
      <c r="L2180" s="16" t="str">
        <f>IFERROR(VLOOKUP(E2180,'Promociones Vigentes'!A:D,4,),"")</f>
        <v/>
      </c>
    </row>
    <row r="2181" spans="1:12" x14ac:dyDescent="0.3">
      <c r="A2181" s="105" t="s">
        <v>740</v>
      </c>
      <c r="B2181" s="105" t="s">
        <v>301</v>
      </c>
      <c r="C2181" s="47">
        <v>7970406261189</v>
      </c>
      <c r="D2181" s="106">
        <v>6</v>
      </c>
      <c r="E2181" s="106" t="s">
        <v>463</v>
      </c>
      <c r="F2181" s="46">
        <v>2144.2199999999998</v>
      </c>
      <c r="G2181" s="46">
        <v>2144.2199999999998</v>
      </c>
      <c r="H2181" s="16" t="str">
        <f>IFERROR(VLOOKUP(E2181,'Promociones Vigentes'!A:B,2,),"")</f>
        <v/>
      </c>
      <c r="I2181" s="16" t="str">
        <f>IFERROR(VLOOKUP(E2181,'Promociones Vigentes'!A:C,3,),"")</f>
        <v/>
      </c>
      <c r="J2181" s="20">
        <f t="shared" si="68"/>
        <v>2144.2199999999998</v>
      </c>
      <c r="K2181" s="20">
        <f t="shared" si="69"/>
        <v>2144.2199999999998</v>
      </c>
      <c r="L2181" s="16" t="str">
        <f>IFERROR(VLOOKUP(E2181,'Promociones Vigentes'!A:D,4,),"")</f>
        <v/>
      </c>
    </row>
    <row r="2182" spans="1:12" x14ac:dyDescent="0.3">
      <c r="A2182" s="105" t="s">
        <v>740</v>
      </c>
      <c r="B2182" s="105" t="s">
        <v>301</v>
      </c>
      <c r="C2182" s="47">
        <v>7970406261196</v>
      </c>
      <c r="D2182" s="106">
        <v>6</v>
      </c>
      <c r="E2182" s="106" t="s">
        <v>487</v>
      </c>
      <c r="F2182" s="46">
        <v>2144.2199999999998</v>
      </c>
      <c r="G2182" s="46">
        <v>2144.2199999999998</v>
      </c>
      <c r="H2182" s="16" t="str">
        <f>IFERROR(VLOOKUP(E2182,'Promociones Vigentes'!A:B,2,),"")</f>
        <v/>
      </c>
      <c r="I2182" s="16" t="str">
        <f>IFERROR(VLOOKUP(E2182,'Promociones Vigentes'!A:C,3,),"")</f>
        <v/>
      </c>
      <c r="J2182" s="20">
        <f t="shared" si="68"/>
        <v>2144.2199999999998</v>
      </c>
      <c r="K2182" s="20">
        <f t="shared" si="69"/>
        <v>2144.2199999999998</v>
      </c>
      <c r="L2182" s="16" t="str">
        <f>IFERROR(VLOOKUP(E2182,'Promociones Vigentes'!A:D,4,),"")</f>
        <v/>
      </c>
    </row>
    <row r="2183" spans="1:12" x14ac:dyDescent="0.3">
      <c r="A2183" s="105" t="s">
        <v>740</v>
      </c>
      <c r="B2183" s="105" t="s">
        <v>301</v>
      </c>
      <c r="C2183" s="47">
        <v>7970406261202</v>
      </c>
      <c r="D2183" s="106">
        <v>6</v>
      </c>
      <c r="E2183" s="106" t="s">
        <v>464</v>
      </c>
      <c r="F2183" s="46">
        <v>2223.1</v>
      </c>
      <c r="G2183" s="46">
        <v>2223.1</v>
      </c>
      <c r="H2183" s="16" t="str">
        <f>IFERROR(VLOOKUP(E2183,'Promociones Vigentes'!A:B,2,),"")</f>
        <v/>
      </c>
      <c r="I2183" s="16" t="str">
        <f>IFERROR(VLOOKUP(E2183,'Promociones Vigentes'!A:C,3,),"")</f>
        <v/>
      </c>
      <c r="J2183" s="20">
        <f t="shared" si="68"/>
        <v>2223.1</v>
      </c>
      <c r="K2183" s="20">
        <f t="shared" si="69"/>
        <v>2223.1</v>
      </c>
      <c r="L2183" s="16" t="str">
        <f>IFERROR(VLOOKUP(E2183,'Promociones Vigentes'!A:D,4,),"")</f>
        <v/>
      </c>
    </row>
    <row r="2184" spans="1:12" x14ac:dyDescent="0.3">
      <c r="A2184" s="105" t="s">
        <v>740</v>
      </c>
      <c r="B2184" s="105" t="s">
        <v>301</v>
      </c>
      <c r="C2184" s="47">
        <v>7970406261219</v>
      </c>
      <c r="D2184" s="106">
        <v>6</v>
      </c>
      <c r="E2184" s="106" t="s">
        <v>546</v>
      </c>
      <c r="F2184" s="46">
        <v>2223.1</v>
      </c>
      <c r="G2184" s="46">
        <v>2223.1</v>
      </c>
      <c r="H2184" s="16" t="str">
        <f>IFERROR(VLOOKUP(E2184,'Promociones Vigentes'!A:B,2,),"")</f>
        <v/>
      </c>
      <c r="I2184" s="16" t="str">
        <f>IFERROR(VLOOKUP(E2184,'Promociones Vigentes'!A:C,3,),"")</f>
        <v/>
      </c>
      <c r="J2184" s="20">
        <f t="shared" si="68"/>
        <v>2223.1</v>
      </c>
      <c r="K2184" s="20">
        <f t="shared" si="69"/>
        <v>2223.1</v>
      </c>
      <c r="L2184" s="16" t="str">
        <f>IFERROR(VLOOKUP(E2184,'Promociones Vigentes'!A:D,4,),"")</f>
        <v/>
      </c>
    </row>
    <row r="2185" spans="1:12" x14ac:dyDescent="0.3">
      <c r="A2185" s="105" t="s">
        <v>740</v>
      </c>
      <c r="B2185" s="105" t="s">
        <v>45</v>
      </c>
      <c r="C2185" s="47">
        <v>7793970121709</v>
      </c>
      <c r="D2185" s="106">
        <v>12</v>
      </c>
      <c r="E2185" s="106" t="s">
        <v>1752</v>
      </c>
      <c r="F2185" s="46">
        <v>3964.85</v>
      </c>
      <c r="G2185" s="46">
        <v>3964.85</v>
      </c>
      <c r="H2185" s="16" t="str">
        <f>IFERROR(VLOOKUP(E2185,'Promociones Vigentes'!A:B,2,),"")</f>
        <v/>
      </c>
      <c r="I2185" s="16" t="str">
        <f>IFERROR(VLOOKUP(E2185,'Promociones Vigentes'!A:C,3,),"")</f>
        <v/>
      </c>
      <c r="J2185" s="20">
        <f t="shared" si="68"/>
        <v>3964.85</v>
      </c>
      <c r="K2185" s="20">
        <f t="shared" si="69"/>
        <v>3964.85</v>
      </c>
      <c r="L2185" s="16" t="str">
        <f>IFERROR(VLOOKUP(E2185,'Promociones Vigentes'!A:D,4,),"")</f>
        <v/>
      </c>
    </row>
    <row r="2186" spans="1:12" x14ac:dyDescent="0.3">
      <c r="A2186" s="105" t="s">
        <v>740</v>
      </c>
      <c r="B2186" s="105" t="s">
        <v>45</v>
      </c>
      <c r="C2186" s="47">
        <v>7793970121808</v>
      </c>
      <c r="D2186" s="106">
        <v>12</v>
      </c>
      <c r="E2186" s="106" t="s">
        <v>313</v>
      </c>
      <c r="F2186" s="46">
        <v>18235.97</v>
      </c>
      <c r="G2186" s="46">
        <v>18235.97</v>
      </c>
      <c r="H2186" s="16" t="str">
        <f>IFERROR(VLOOKUP(E2186,'Promociones Vigentes'!A:B,2,),"")</f>
        <v/>
      </c>
      <c r="I2186" s="16" t="str">
        <f>IFERROR(VLOOKUP(E2186,'Promociones Vigentes'!A:C,3,),"")</f>
        <v/>
      </c>
      <c r="J2186" s="20">
        <f t="shared" si="68"/>
        <v>18235.97</v>
      </c>
      <c r="K2186" s="20">
        <f t="shared" si="69"/>
        <v>18235.97</v>
      </c>
      <c r="L2186" s="16" t="str">
        <f>IFERROR(VLOOKUP(E2186,'Promociones Vigentes'!A:D,4,),"")</f>
        <v/>
      </c>
    </row>
    <row r="2187" spans="1:12" x14ac:dyDescent="0.3">
      <c r="A2187" s="105" t="s">
        <v>740</v>
      </c>
      <c r="B2187" s="105" t="s">
        <v>301</v>
      </c>
      <c r="C2187" s="47">
        <v>7970406261226</v>
      </c>
      <c r="D2187" s="106">
        <v>12</v>
      </c>
      <c r="E2187" s="106" t="s">
        <v>2605</v>
      </c>
      <c r="F2187" s="46">
        <v>1660.04</v>
      </c>
      <c r="G2187" s="46">
        <v>1660.04</v>
      </c>
      <c r="H2187" s="16" t="str">
        <f>IFERROR(VLOOKUP(E2187,'Promociones Vigentes'!A:B,2,),"")</f>
        <v/>
      </c>
      <c r="I2187" s="16" t="str">
        <f>IFERROR(VLOOKUP(E2187,'Promociones Vigentes'!A:C,3,),"")</f>
        <v/>
      </c>
      <c r="J2187" s="20">
        <f t="shared" si="68"/>
        <v>1660.04</v>
      </c>
      <c r="K2187" s="20">
        <f t="shared" si="69"/>
        <v>1660.04</v>
      </c>
      <c r="L2187" s="16" t="str">
        <f>IFERROR(VLOOKUP(E2187,'Promociones Vigentes'!A:D,4,),"")</f>
        <v/>
      </c>
    </row>
    <row r="2188" spans="1:12" x14ac:dyDescent="0.3">
      <c r="A2188" s="105" t="s">
        <v>740</v>
      </c>
      <c r="B2188" s="105" t="s">
        <v>301</v>
      </c>
      <c r="C2188" s="47">
        <v>7970406261233</v>
      </c>
      <c r="D2188" s="106">
        <v>12</v>
      </c>
      <c r="E2188" s="106" t="s">
        <v>2606</v>
      </c>
      <c r="F2188" s="46">
        <v>1660.04</v>
      </c>
      <c r="G2188" s="46">
        <v>1660.04</v>
      </c>
      <c r="H2188" s="16" t="str">
        <f>IFERROR(VLOOKUP(E2188,'Promociones Vigentes'!A:B,2,),"")</f>
        <v/>
      </c>
      <c r="I2188" s="16" t="str">
        <f>IFERROR(VLOOKUP(E2188,'Promociones Vigentes'!A:C,3,),"")</f>
        <v/>
      </c>
      <c r="J2188" s="20">
        <f t="shared" si="68"/>
        <v>1660.04</v>
      </c>
      <c r="K2188" s="20">
        <f t="shared" si="69"/>
        <v>1660.04</v>
      </c>
      <c r="L2188" s="16" t="str">
        <f>IFERROR(VLOOKUP(E2188,'Promociones Vigentes'!A:D,4,),"")</f>
        <v/>
      </c>
    </row>
    <row r="2189" spans="1:12" x14ac:dyDescent="0.3">
      <c r="A2189" s="105" t="s">
        <v>740</v>
      </c>
      <c r="B2189" s="105" t="s">
        <v>45</v>
      </c>
      <c r="C2189" s="47">
        <v>7793970124229</v>
      </c>
      <c r="D2189" s="106">
        <v>12</v>
      </c>
      <c r="E2189" s="106" t="s">
        <v>928</v>
      </c>
      <c r="F2189" s="46">
        <v>4638.26</v>
      </c>
      <c r="G2189" s="46">
        <v>4638.26</v>
      </c>
      <c r="H2189" s="16" t="str">
        <f>IFERROR(VLOOKUP(E2189,'Promociones Vigentes'!A:B,2,),"")</f>
        <v/>
      </c>
      <c r="I2189" s="16" t="str">
        <f>IFERROR(VLOOKUP(E2189,'Promociones Vigentes'!A:C,3,),"")</f>
        <v/>
      </c>
      <c r="J2189" s="20">
        <f t="shared" si="68"/>
        <v>4638.26</v>
      </c>
      <c r="K2189" s="20">
        <f t="shared" si="69"/>
        <v>4638.26</v>
      </c>
      <c r="L2189" s="16" t="str">
        <f>IFERROR(VLOOKUP(E2189,'Promociones Vigentes'!A:D,4,),"")</f>
        <v/>
      </c>
    </row>
    <row r="2190" spans="1:12" x14ac:dyDescent="0.3">
      <c r="A2190" s="105" t="s">
        <v>740</v>
      </c>
      <c r="B2190" s="105" t="s">
        <v>301</v>
      </c>
      <c r="C2190" s="47">
        <v>7970406261264</v>
      </c>
      <c r="D2190" s="106">
        <v>6</v>
      </c>
      <c r="E2190" s="106" t="s">
        <v>465</v>
      </c>
      <c r="F2190" s="46">
        <v>1660.04</v>
      </c>
      <c r="G2190" s="46">
        <v>1660.04</v>
      </c>
      <c r="H2190" s="16" t="str">
        <f>IFERROR(VLOOKUP(E2190,'Promociones Vigentes'!A:B,2,),"")</f>
        <v/>
      </c>
      <c r="I2190" s="16" t="str">
        <f>IFERROR(VLOOKUP(E2190,'Promociones Vigentes'!A:C,3,),"")</f>
        <v/>
      </c>
      <c r="J2190" s="20">
        <f t="shared" si="68"/>
        <v>1660.04</v>
      </c>
      <c r="K2190" s="20">
        <f t="shared" si="69"/>
        <v>1660.04</v>
      </c>
      <c r="L2190" s="16" t="str">
        <f>IFERROR(VLOOKUP(E2190,'Promociones Vigentes'!A:D,4,),"")</f>
        <v/>
      </c>
    </row>
    <row r="2191" spans="1:12" x14ac:dyDescent="0.3">
      <c r="A2191" s="105" t="s">
        <v>740</v>
      </c>
      <c r="B2191" s="105" t="s">
        <v>301</v>
      </c>
      <c r="C2191" s="47">
        <v>7970406261271</v>
      </c>
      <c r="D2191" s="106">
        <v>6</v>
      </c>
      <c r="E2191" s="106" t="s">
        <v>426</v>
      </c>
      <c r="F2191" s="46">
        <v>1660.04</v>
      </c>
      <c r="G2191" s="46">
        <v>1660.04</v>
      </c>
      <c r="H2191" s="16" t="str">
        <f>IFERROR(VLOOKUP(E2191,'Promociones Vigentes'!A:B,2,),"")</f>
        <v/>
      </c>
      <c r="I2191" s="16" t="str">
        <f>IFERROR(VLOOKUP(E2191,'Promociones Vigentes'!A:C,3,),"")</f>
        <v/>
      </c>
      <c r="J2191" s="20">
        <f t="shared" si="68"/>
        <v>1660.04</v>
      </c>
      <c r="K2191" s="20">
        <f t="shared" si="69"/>
        <v>1660.04</v>
      </c>
      <c r="L2191" s="16" t="str">
        <f>IFERROR(VLOOKUP(E2191,'Promociones Vigentes'!A:D,4,),"")</f>
        <v/>
      </c>
    </row>
    <row r="2192" spans="1:12" x14ac:dyDescent="0.3">
      <c r="A2192" s="105" t="s">
        <v>740</v>
      </c>
      <c r="B2192" s="105" t="s">
        <v>301</v>
      </c>
      <c r="C2192" s="47">
        <v>7970406261288</v>
      </c>
      <c r="D2192" s="106">
        <v>12</v>
      </c>
      <c r="E2192" s="106" t="s">
        <v>2607</v>
      </c>
      <c r="F2192" s="46">
        <v>1660.04</v>
      </c>
      <c r="G2192" s="46">
        <v>1660.04</v>
      </c>
      <c r="H2192" s="16" t="str">
        <f>IFERROR(VLOOKUP(E2192,'Promociones Vigentes'!A:B,2,),"")</f>
        <v/>
      </c>
      <c r="I2192" s="16" t="str">
        <f>IFERROR(VLOOKUP(E2192,'Promociones Vigentes'!A:C,3,),"")</f>
        <v/>
      </c>
      <c r="J2192" s="20">
        <f t="shared" si="68"/>
        <v>1660.04</v>
      </c>
      <c r="K2192" s="20">
        <f t="shared" si="69"/>
        <v>1660.04</v>
      </c>
      <c r="L2192" s="16" t="str">
        <f>IFERROR(VLOOKUP(E2192,'Promociones Vigentes'!A:D,4,),"")</f>
        <v/>
      </c>
    </row>
    <row r="2193" spans="1:12" x14ac:dyDescent="0.3">
      <c r="A2193" s="105" t="s">
        <v>740</v>
      </c>
      <c r="B2193" s="105" t="s">
        <v>301</v>
      </c>
      <c r="C2193" s="47">
        <v>7970406261295</v>
      </c>
      <c r="D2193" s="106">
        <v>6</v>
      </c>
      <c r="E2193" s="106" t="s">
        <v>565</v>
      </c>
      <c r="F2193" s="46">
        <v>906.47</v>
      </c>
      <c r="G2193" s="46">
        <v>906.47</v>
      </c>
      <c r="H2193" s="16" t="str">
        <f>IFERROR(VLOOKUP(E2193,'Promociones Vigentes'!A:B,2,),"")</f>
        <v/>
      </c>
      <c r="I2193" s="16" t="str">
        <f>IFERROR(VLOOKUP(E2193,'Promociones Vigentes'!A:C,3,),"")</f>
        <v/>
      </c>
      <c r="J2193" s="20">
        <f t="shared" si="68"/>
        <v>906.47</v>
      </c>
      <c r="K2193" s="20">
        <f t="shared" si="69"/>
        <v>906.47</v>
      </c>
      <c r="L2193" s="16" t="str">
        <f>IFERROR(VLOOKUP(E2193,'Promociones Vigentes'!A:D,4,),"")</f>
        <v/>
      </c>
    </row>
    <row r="2194" spans="1:12" x14ac:dyDescent="0.3">
      <c r="A2194" s="105" t="s">
        <v>740</v>
      </c>
      <c r="B2194" s="105" t="s">
        <v>215</v>
      </c>
      <c r="C2194" s="47">
        <v>7970406261301</v>
      </c>
      <c r="D2194" s="106">
        <v>6</v>
      </c>
      <c r="E2194" s="106" t="s">
        <v>2632</v>
      </c>
      <c r="F2194" s="46">
        <v>771.77</v>
      </c>
      <c r="G2194" s="46">
        <v>771.77</v>
      </c>
      <c r="H2194" s="16" t="str">
        <f>IFERROR(VLOOKUP(E2194,'Promociones Vigentes'!A:B,2,),"")</f>
        <v/>
      </c>
      <c r="I2194" s="16" t="str">
        <f>IFERROR(VLOOKUP(E2194,'Promociones Vigentes'!A:C,3,),"")</f>
        <v/>
      </c>
      <c r="J2194" s="20">
        <f t="shared" si="68"/>
        <v>771.77</v>
      </c>
      <c r="K2194" s="20">
        <f t="shared" si="69"/>
        <v>771.77</v>
      </c>
      <c r="L2194" s="16" t="str">
        <f>IFERROR(VLOOKUP(E2194,'Promociones Vigentes'!A:D,4,),"")</f>
        <v/>
      </c>
    </row>
    <row r="2195" spans="1:12" x14ac:dyDescent="0.3">
      <c r="A2195" s="105" t="s">
        <v>740</v>
      </c>
      <c r="B2195" s="105" t="s">
        <v>301</v>
      </c>
      <c r="C2195" s="47">
        <v>7970406213034</v>
      </c>
      <c r="D2195" s="106">
        <v>6</v>
      </c>
      <c r="E2195" s="106" t="s">
        <v>466</v>
      </c>
      <c r="F2195" s="46">
        <v>1668.54</v>
      </c>
      <c r="G2195" s="46">
        <v>1668.54</v>
      </c>
      <c r="H2195" s="16" t="str">
        <f>IFERROR(VLOOKUP(E2195,'Promociones Vigentes'!A:B,2,),"")</f>
        <v/>
      </c>
      <c r="I2195" s="16" t="str">
        <f>IFERROR(VLOOKUP(E2195,'Promociones Vigentes'!A:C,3,),"")</f>
        <v/>
      </c>
      <c r="J2195" s="20">
        <f t="shared" si="68"/>
        <v>1668.54</v>
      </c>
      <c r="K2195" s="20">
        <f t="shared" si="69"/>
        <v>1668.54</v>
      </c>
      <c r="L2195" s="16" t="str">
        <f>IFERROR(VLOOKUP(E2195,'Promociones Vigentes'!A:D,4,),"")</f>
        <v/>
      </c>
    </row>
    <row r="2196" spans="1:12" x14ac:dyDescent="0.3">
      <c r="A2196" s="105" t="s">
        <v>740</v>
      </c>
      <c r="B2196" s="105" t="s">
        <v>301</v>
      </c>
      <c r="C2196" s="47">
        <v>7970406213041</v>
      </c>
      <c r="D2196" s="106">
        <v>12</v>
      </c>
      <c r="E2196" s="106" t="s">
        <v>2608</v>
      </c>
      <c r="F2196" s="46">
        <v>2651.46</v>
      </c>
      <c r="G2196" s="46">
        <v>2651.46</v>
      </c>
      <c r="H2196" s="16" t="str">
        <f>IFERROR(VLOOKUP(E2196,'Promociones Vigentes'!A:B,2,),"")</f>
        <v/>
      </c>
      <c r="I2196" s="16" t="str">
        <f>IFERROR(VLOOKUP(E2196,'Promociones Vigentes'!A:C,3,),"")</f>
        <v/>
      </c>
      <c r="J2196" s="20">
        <f t="shared" si="68"/>
        <v>2651.46</v>
      </c>
      <c r="K2196" s="20">
        <f t="shared" si="69"/>
        <v>2651.46</v>
      </c>
      <c r="L2196" s="16" t="str">
        <f>IFERROR(VLOOKUP(E2196,'Promociones Vigentes'!A:D,4,),"")</f>
        <v/>
      </c>
    </row>
    <row r="2197" spans="1:12" x14ac:dyDescent="0.3">
      <c r="A2197" s="105" t="s">
        <v>740</v>
      </c>
      <c r="B2197" s="105" t="s">
        <v>301</v>
      </c>
      <c r="C2197" s="47">
        <v>7970406213072</v>
      </c>
      <c r="D2197" s="106">
        <v>12</v>
      </c>
      <c r="E2197" s="106" t="s">
        <v>2609</v>
      </c>
      <c r="F2197" s="46">
        <v>2322.6</v>
      </c>
      <c r="G2197" s="46">
        <v>2322.6</v>
      </c>
      <c r="H2197" s="16" t="str">
        <f>IFERROR(VLOOKUP(E2197,'Promociones Vigentes'!A:B,2,),"")</f>
        <v/>
      </c>
      <c r="I2197" s="16" t="str">
        <f>IFERROR(VLOOKUP(E2197,'Promociones Vigentes'!A:C,3,),"")</f>
        <v/>
      </c>
      <c r="J2197" s="20">
        <f t="shared" si="68"/>
        <v>2322.6</v>
      </c>
      <c r="K2197" s="20">
        <f t="shared" si="69"/>
        <v>2322.6</v>
      </c>
      <c r="L2197" s="16" t="str">
        <f>IFERROR(VLOOKUP(E2197,'Promociones Vigentes'!A:D,4,),"")</f>
        <v/>
      </c>
    </row>
    <row r="2198" spans="1:12" x14ac:dyDescent="0.3">
      <c r="A2198" s="105" t="s">
        <v>740</v>
      </c>
      <c r="B2198" s="105" t="s">
        <v>301</v>
      </c>
      <c r="C2198" s="47">
        <v>7970406261318</v>
      </c>
      <c r="D2198" s="106">
        <v>6</v>
      </c>
      <c r="E2198" s="106" t="s">
        <v>914</v>
      </c>
      <c r="F2198" s="46">
        <v>2865.03</v>
      </c>
      <c r="G2198" s="46">
        <v>2865.03</v>
      </c>
      <c r="H2198" s="16" t="str">
        <f>IFERROR(VLOOKUP(E2198,'Promociones Vigentes'!A:B,2,),"")</f>
        <v/>
      </c>
      <c r="I2198" s="16" t="str">
        <f>IFERROR(VLOOKUP(E2198,'Promociones Vigentes'!A:C,3,),"")</f>
        <v/>
      </c>
      <c r="J2198" s="20">
        <f t="shared" si="68"/>
        <v>2865.03</v>
      </c>
      <c r="K2198" s="20">
        <f t="shared" si="69"/>
        <v>2865.03</v>
      </c>
      <c r="L2198" s="16" t="str">
        <f>IFERROR(VLOOKUP(E2198,'Promociones Vigentes'!A:D,4,),"")</f>
        <v/>
      </c>
    </row>
    <row r="2199" spans="1:12" x14ac:dyDescent="0.3">
      <c r="A2199" s="105" t="s">
        <v>740</v>
      </c>
      <c r="B2199" s="105" t="s">
        <v>215</v>
      </c>
      <c r="C2199" s="47">
        <v>7970406261325</v>
      </c>
      <c r="D2199" s="106">
        <v>6</v>
      </c>
      <c r="E2199" s="106" t="s">
        <v>548</v>
      </c>
      <c r="F2199" s="46">
        <v>1187.99</v>
      </c>
      <c r="G2199" s="46">
        <v>1187.99</v>
      </c>
      <c r="H2199" s="16" t="str">
        <f>IFERROR(VLOOKUP(E2199,'Promociones Vigentes'!A:B,2,),"")</f>
        <v/>
      </c>
      <c r="I2199" s="16" t="str">
        <f>IFERROR(VLOOKUP(E2199,'Promociones Vigentes'!A:C,3,),"")</f>
        <v/>
      </c>
      <c r="J2199" s="20">
        <f t="shared" si="68"/>
        <v>1187.99</v>
      </c>
      <c r="K2199" s="20">
        <f t="shared" si="69"/>
        <v>1187.99</v>
      </c>
      <c r="L2199" s="16" t="str">
        <f>IFERROR(VLOOKUP(E2199,'Promociones Vigentes'!A:D,4,),"")</f>
        <v/>
      </c>
    </row>
    <row r="2200" spans="1:12" x14ac:dyDescent="0.3">
      <c r="A2200" s="105" t="s">
        <v>740</v>
      </c>
      <c r="B2200" s="105" t="s">
        <v>45</v>
      </c>
      <c r="C2200" s="47">
        <v>7793970132415</v>
      </c>
      <c r="D2200" s="106">
        <v>12</v>
      </c>
      <c r="E2200" s="106" t="s">
        <v>602</v>
      </c>
      <c r="F2200" s="46">
        <v>11062.59</v>
      </c>
      <c r="G2200" s="46">
        <v>11062.59</v>
      </c>
      <c r="H2200" s="16" t="str">
        <f>IFERROR(VLOOKUP(E2200,'Promociones Vigentes'!A:B,2,),"")</f>
        <v/>
      </c>
      <c r="I2200" s="16" t="str">
        <f>IFERROR(VLOOKUP(E2200,'Promociones Vigentes'!A:C,3,),"")</f>
        <v/>
      </c>
      <c r="J2200" s="20">
        <f t="shared" si="68"/>
        <v>11062.59</v>
      </c>
      <c r="K2200" s="20">
        <f t="shared" si="69"/>
        <v>11062.59</v>
      </c>
      <c r="L2200" s="16" t="str">
        <f>IFERROR(VLOOKUP(E2200,'Promociones Vigentes'!A:D,4,),"")</f>
        <v/>
      </c>
    </row>
    <row r="2201" spans="1:12" x14ac:dyDescent="0.3">
      <c r="A2201" s="105" t="s">
        <v>740</v>
      </c>
      <c r="B2201" s="105" t="s">
        <v>301</v>
      </c>
      <c r="C2201" s="47">
        <v>7970406261332</v>
      </c>
      <c r="D2201" s="106">
        <v>6</v>
      </c>
      <c r="E2201" s="106" t="s">
        <v>440</v>
      </c>
      <c r="F2201" s="46">
        <v>1377.31</v>
      </c>
      <c r="G2201" s="46">
        <v>1377.31</v>
      </c>
      <c r="H2201" s="16" t="str">
        <f>IFERROR(VLOOKUP(E2201,'Promociones Vigentes'!A:B,2,),"")</f>
        <v/>
      </c>
      <c r="I2201" s="16" t="str">
        <f>IFERROR(VLOOKUP(E2201,'Promociones Vigentes'!A:C,3,),"")</f>
        <v/>
      </c>
      <c r="J2201" s="20">
        <f t="shared" si="68"/>
        <v>1377.31</v>
      </c>
      <c r="K2201" s="20">
        <f t="shared" si="69"/>
        <v>1377.31</v>
      </c>
      <c r="L2201" s="16" t="str">
        <f>IFERROR(VLOOKUP(E2201,'Promociones Vigentes'!A:D,4,),"")</f>
        <v/>
      </c>
    </row>
    <row r="2202" spans="1:12" x14ac:dyDescent="0.3">
      <c r="A2202" s="105" t="s">
        <v>740</v>
      </c>
      <c r="B2202" s="105" t="s">
        <v>45</v>
      </c>
      <c r="C2202" s="47">
        <v>7793970133214</v>
      </c>
      <c r="D2202" s="106">
        <v>12</v>
      </c>
      <c r="E2202" s="106" t="s">
        <v>1668</v>
      </c>
      <c r="F2202" s="46">
        <v>13174.46</v>
      </c>
      <c r="G2202" s="46">
        <v>13174.46</v>
      </c>
      <c r="H2202" s="16" t="str">
        <f>IFERROR(VLOOKUP(E2202,'Promociones Vigentes'!A:B,2,),"")</f>
        <v/>
      </c>
      <c r="I2202" s="16" t="str">
        <f>IFERROR(VLOOKUP(E2202,'Promociones Vigentes'!A:C,3,),"")</f>
        <v/>
      </c>
      <c r="J2202" s="20">
        <f t="shared" si="68"/>
        <v>13174.46</v>
      </c>
      <c r="K2202" s="20">
        <f t="shared" si="69"/>
        <v>13174.46</v>
      </c>
      <c r="L2202" s="16" t="str">
        <f>IFERROR(VLOOKUP(E2202,'Promociones Vigentes'!A:D,4,),"")</f>
        <v/>
      </c>
    </row>
    <row r="2203" spans="1:12" x14ac:dyDescent="0.3">
      <c r="A2203" s="105" t="s">
        <v>740</v>
      </c>
      <c r="B2203" s="105" t="s">
        <v>301</v>
      </c>
      <c r="C2203" s="47">
        <v>7970406261349</v>
      </c>
      <c r="D2203" s="106">
        <v>12</v>
      </c>
      <c r="E2203" s="106" t="s">
        <v>2610</v>
      </c>
      <c r="F2203" s="46">
        <v>1257.17</v>
      </c>
      <c r="G2203" s="46">
        <v>1257.17</v>
      </c>
      <c r="H2203" s="16" t="str">
        <f>IFERROR(VLOOKUP(E2203,'Promociones Vigentes'!A:B,2,),"")</f>
        <v/>
      </c>
      <c r="I2203" s="16" t="str">
        <f>IFERROR(VLOOKUP(E2203,'Promociones Vigentes'!A:C,3,),"")</f>
        <v/>
      </c>
      <c r="J2203" s="20">
        <f t="shared" si="68"/>
        <v>1257.17</v>
      </c>
      <c r="K2203" s="20">
        <f t="shared" si="69"/>
        <v>1257.17</v>
      </c>
      <c r="L2203" s="16" t="str">
        <f>IFERROR(VLOOKUP(E2203,'Promociones Vigentes'!A:D,4,),"")</f>
        <v/>
      </c>
    </row>
    <row r="2204" spans="1:12" x14ac:dyDescent="0.3">
      <c r="A2204" s="105" t="s">
        <v>740</v>
      </c>
      <c r="B2204" s="105" t="s">
        <v>45</v>
      </c>
      <c r="C2204" s="47">
        <v>7793970134419</v>
      </c>
      <c r="D2204" s="106">
        <v>12</v>
      </c>
      <c r="E2204" s="106" t="s">
        <v>603</v>
      </c>
      <c r="F2204" s="46">
        <v>11523.65</v>
      </c>
      <c r="G2204" s="46">
        <v>11523.65</v>
      </c>
      <c r="H2204" s="16" t="str">
        <f>IFERROR(VLOOKUP(E2204,'Promociones Vigentes'!A:B,2,),"")</f>
        <v/>
      </c>
      <c r="I2204" s="16" t="str">
        <f>IFERROR(VLOOKUP(E2204,'Promociones Vigentes'!A:C,3,),"")</f>
        <v/>
      </c>
      <c r="J2204" s="20">
        <f t="shared" si="68"/>
        <v>11523.65</v>
      </c>
      <c r="K2204" s="20">
        <f t="shared" si="69"/>
        <v>11523.65</v>
      </c>
      <c r="L2204" s="16" t="str">
        <f>IFERROR(VLOOKUP(E2204,'Promociones Vigentes'!A:D,4,),"")</f>
        <v/>
      </c>
    </row>
    <row r="2205" spans="1:12" x14ac:dyDescent="0.3">
      <c r="A2205" s="105" t="s">
        <v>740</v>
      </c>
      <c r="B2205" s="105" t="s">
        <v>301</v>
      </c>
      <c r="C2205" s="47">
        <v>7970406261356</v>
      </c>
      <c r="D2205" s="106">
        <v>12</v>
      </c>
      <c r="E2205" s="106" t="s">
        <v>2611</v>
      </c>
      <c r="F2205" s="46">
        <v>889.48</v>
      </c>
      <c r="G2205" s="46">
        <v>889.48</v>
      </c>
      <c r="H2205" s="16" t="str">
        <f>IFERROR(VLOOKUP(E2205,'Promociones Vigentes'!A:B,2,),"")</f>
        <v/>
      </c>
      <c r="I2205" s="16" t="str">
        <f>IFERROR(VLOOKUP(E2205,'Promociones Vigentes'!A:C,3,),"")</f>
        <v/>
      </c>
      <c r="J2205" s="20">
        <f t="shared" si="68"/>
        <v>889.48</v>
      </c>
      <c r="K2205" s="20">
        <f t="shared" si="69"/>
        <v>889.48</v>
      </c>
      <c r="L2205" s="16" t="str">
        <f>IFERROR(VLOOKUP(E2205,'Promociones Vigentes'!A:D,4,),"")</f>
        <v/>
      </c>
    </row>
    <row r="2206" spans="1:12" x14ac:dyDescent="0.3">
      <c r="A2206" s="105" t="s">
        <v>740</v>
      </c>
      <c r="B2206" s="105" t="s">
        <v>45</v>
      </c>
      <c r="C2206" s="47">
        <v>7793970135829</v>
      </c>
      <c r="D2206" s="106">
        <v>12</v>
      </c>
      <c r="E2206" s="106" t="s">
        <v>853</v>
      </c>
      <c r="F2206" s="46">
        <v>11523.65</v>
      </c>
      <c r="G2206" s="46">
        <v>11523.65</v>
      </c>
      <c r="H2206" s="16" t="str">
        <f>IFERROR(VLOOKUP(E2206,'Promociones Vigentes'!A:B,2,),"")</f>
        <v/>
      </c>
      <c r="I2206" s="16" t="str">
        <f>IFERROR(VLOOKUP(E2206,'Promociones Vigentes'!A:C,3,),"")</f>
        <v/>
      </c>
      <c r="J2206" s="20">
        <f t="shared" si="68"/>
        <v>11523.65</v>
      </c>
      <c r="K2206" s="20">
        <f t="shared" si="69"/>
        <v>11523.65</v>
      </c>
      <c r="L2206" s="16" t="str">
        <f>IFERROR(VLOOKUP(E2206,'Promociones Vigentes'!A:D,4,),"")</f>
        <v/>
      </c>
    </row>
    <row r="2207" spans="1:12" x14ac:dyDescent="0.3">
      <c r="A2207" s="105" t="s">
        <v>740</v>
      </c>
      <c r="B2207" s="105" t="s">
        <v>45</v>
      </c>
      <c r="C2207" s="47">
        <v>7793970136239</v>
      </c>
      <c r="D2207" s="106">
        <v>12</v>
      </c>
      <c r="E2207" s="106" t="s">
        <v>1669</v>
      </c>
      <c r="F2207" s="46">
        <v>1602.43</v>
      </c>
      <c r="G2207" s="46">
        <v>1602.43</v>
      </c>
      <c r="H2207" s="16" t="str">
        <f>IFERROR(VLOOKUP(E2207,'Promociones Vigentes'!A:B,2,),"")</f>
        <v/>
      </c>
      <c r="I2207" s="16" t="str">
        <f>IFERROR(VLOOKUP(E2207,'Promociones Vigentes'!A:C,3,),"")</f>
        <v/>
      </c>
      <c r="J2207" s="20">
        <f t="shared" si="68"/>
        <v>1602.43</v>
      </c>
      <c r="K2207" s="20">
        <f t="shared" si="69"/>
        <v>1602.43</v>
      </c>
      <c r="L2207" s="16" t="str">
        <f>IFERROR(VLOOKUP(E2207,'Promociones Vigentes'!A:D,4,),"")</f>
        <v/>
      </c>
    </row>
    <row r="2208" spans="1:12" x14ac:dyDescent="0.3">
      <c r="A2208" s="105" t="s">
        <v>740</v>
      </c>
      <c r="B2208" s="105" t="s">
        <v>45</v>
      </c>
      <c r="C2208" s="47">
        <v>7793970136246</v>
      </c>
      <c r="D2208" s="106">
        <v>12</v>
      </c>
      <c r="E2208" s="106" t="s">
        <v>1670</v>
      </c>
      <c r="F2208" s="46">
        <v>9327.43</v>
      </c>
      <c r="G2208" s="46">
        <v>9327.43</v>
      </c>
      <c r="H2208" s="16" t="str">
        <f>IFERROR(VLOOKUP(E2208,'Promociones Vigentes'!A:B,2,),"")</f>
        <v/>
      </c>
      <c r="I2208" s="16" t="str">
        <f>IFERROR(VLOOKUP(E2208,'Promociones Vigentes'!A:C,3,),"")</f>
        <v/>
      </c>
      <c r="J2208" s="20">
        <f t="shared" si="68"/>
        <v>9327.43</v>
      </c>
      <c r="K2208" s="20">
        <f t="shared" si="69"/>
        <v>9327.43</v>
      </c>
      <c r="L2208" s="16" t="str">
        <f>IFERROR(VLOOKUP(E2208,'Promociones Vigentes'!A:D,4,),"")</f>
        <v/>
      </c>
    </row>
    <row r="2209" spans="1:12" x14ac:dyDescent="0.3">
      <c r="A2209" s="105" t="s">
        <v>740</v>
      </c>
      <c r="B2209" s="105" t="s">
        <v>45</v>
      </c>
      <c r="C2209" s="47">
        <v>7793970136253</v>
      </c>
      <c r="D2209" s="106">
        <v>12</v>
      </c>
      <c r="E2209" s="106" t="s">
        <v>1671</v>
      </c>
      <c r="F2209" s="46">
        <v>9327.43</v>
      </c>
      <c r="G2209" s="46">
        <v>9327.43</v>
      </c>
      <c r="H2209" s="16" t="str">
        <f>IFERROR(VLOOKUP(E2209,'Promociones Vigentes'!A:B,2,),"")</f>
        <v/>
      </c>
      <c r="I2209" s="16" t="str">
        <f>IFERROR(VLOOKUP(E2209,'Promociones Vigentes'!A:C,3,),"")</f>
        <v/>
      </c>
      <c r="J2209" s="20">
        <f t="shared" si="68"/>
        <v>9327.43</v>
      </c>
      <c r="K2209" s="20">
        <f t="shared" si="69"/>
        <v>9327.43</v>
      </c>
      <c r="L2209" s="16" t="str">
        <f>IFERROR(VLOOKUP(E2209,'Promociones Vigentes'!A:D,4,),"")</f>
        <v/>
      </c>
    </row>
    <row r="2210" spans="1:12" x14ac:dyDescent="0.3">
      <c r="A2210" s="105" t="s">
        <v>740</v>
      </c>
      <c r="B2210" s="105" t="s">
        <v>45</v>
      </c>
      <c r="C2210" s="47">
        <v>7793970136260</v>
      </c>
      <c r="D2210" s="106">
        <v>12</v>
      </c>
      <c r="E2210" s="106" t="s">
        <v>1672</v>
      </c>
      <c r="F2210" s="46">
        <v>9327.43</v>
      </c>
      <c r="G2210" s="46">
        <v>9327.43</v>
      </c>
      <c r="H2210" s="16" t="str">
        <f>IFERROR(VLOOKUP(E2210,'Promociones Vigentes'!A:B,2,),"")</f>
        <v/>
      </c>
      <c r="I2210" s="16" t="str">
        <f>IFERROR(VLOOKUP(E2210,'Promociones Vigentes'!A:C,3,),"")</f>
        <v/>
      </c>
      <c r="J2210" s="20">
        <f t="shared" si="68"/>
        <v>9327.43</v>
      </c>
      <c r="K2210" s="20">
        <f t="shared" si="69"/>
        <v>9327.43</v>
      </c>
      <c r="L2210" s="16" t="str">
        <f>IFERROR(VLOOKUP(E2210,'Promociones Vigentes'!A:D,4,),"")</f>
        <v/>
      </c>
    </row>
    <row r="2211" spans="1:12" x14ac:dyDescent="0.3">
      <c r="A2211" s="105" t="s">
        <v>740</v>
      </c>
      <c r="B2211" s="105" t="s">
        <v>45</v>
      </c>
      <c r="C2211" s="47">
        <v>7793970136611</v>
      </c>
      <c r="D2211" s="106">
        <v>12</v>
      </c>
      <c r="E2211" s="106" t="s">
        <v>604</v>
      </c>
      <c r="F2211" s="46">
        <v>5342.22</v>
      </c>
      <c r="G2211" s="46">
        <v>5342.22</v>
      </c>
      <c r="H2211" s="16" t="str">
        <f>IFERROR(VLOOKUP(E2211,'Promociones Vigentes'!A:B,2,),"")</f>
        <v/>
      </c>
      <c r="I2211" s="16" t="str">
        <f>IFERROR(VLOOKUP(E2211,'Promociones Vigentes'!A:C,3,),"")</f>
        <v/>
      </c>
      <c r="J2211" s="20">
        <f t="shared" si="68"/>
        <v>5342.22</v>
      </c>
      <c r="K2211" s="20">
        <f t="shared" si="69"/>
        <v>5342.22</v>
      </c>
      <c r="L2211" s="16" t="str">
        <f>IFERROR(VLOOKUP(E2211,'Promociones Vigentes'!A:D,4,),"")</f>
        <v/>
      </c>
    </row>
    <row r="2212" spans="1:12" x14ac:dyDescent="0.3">
      <c r="A2212" s="105" t="s">
        <v>740</v>
      </c>
      <c r="B2212" s="105" t="s">
        <v>301</v>
      </c>
      <c r="C2212" s="47">
        <v>7970406261370</v>
      </c>
      <c r="D2212" s="106">
        <v>6</v>
      </c>
      <c r="E2212" s="106" t="s">
        <v>870</v>
      </c>
      <c r="F2212" s="46">
        <v>969.57</v>
      </c>
      <c r="G2212" s="46">
        <v>969.57</v>
      </c>
      <c r="H2212" s="16" t="str">
        <f>IFERROR(VLOOKUP(E2212,'Promociones Vigentes'!A:B,2,),"")</f>
        <v/>
      </c>
      <c r="I2212" s="16" t="str">
        <f>IFERROR(VLOOKUP(E2212,'Promociones Vigentes'!A:C,3,),"")</f>
        <v/>
      </c>
      <c r="J2212" s="20">
        <f t="shared" si="68"/>
        <v>969.57</v>
      </c>
      <c r="K2212" s="20">
        <f t="shared" si="69"/>
        <v>969.57</v>
      </c>
      <c r="L2212" s="16" t="str">
        <f>IFERROR(VLOOKUP(E2212,'Promociones Vigentes'!A:D,4,),"")</f>
        <v/>
      </c>
    </row>
    <row r="2213" spans="1:12" x14ac:dyDescent="0.3">
      <c r="A2213" s="105" t="s">
        <v>740</v>
      </c>
      <c r="B2213" s="105" t="s">
        <v>45</v>
      </c>
      <c r="C2213" s="47">
        <v>7793970137014</v>
      </c>
      <c r="D2213" s="106">
        <v>12</v>
      </c>
      <c r="E2213" s="106" t="s">
        <v>328</v>
      </c>
      <c r="F2213" s="46">
        <v>14284.21</v>
      </c>
      <c r="G2213" s="46">
        <v>14284.21</v>
      </c>
      <c r="H2213" s="16" t="str">
        <f>IFERROR(VLOOKUP(E2213,'Promociones Vigentes'!A:B,2,),"")</f>
        <v/>
      </c>
      <c r="I2213" s="16" t="str">
        <f>IFERROR(VLOOKUP(E2213,'Promociones Vigentes'!A:C,3,),"")</f>
        <v/>
      </c>
      <c r="J2213" s="20">
        <f t="shared" si="68"/>
        <v>14284.21</v>
      </c>
      <c r="K2213" s="20">
        <f t="shared" si="69"/>
        <v>14284.21</v>
      </c>
      <c r="L2213" s="16" t="str">
        <f>IFERROR(VLOOKUP(E2213,'Promociones Vigentes'!A:D,4,),"")</f>
        <v/>
      </c>
    </row>
    <row r="2214" spans="1:12" x14ac:dyDescent="0.3">
      <c r="A2214" s="105" t="s">
        <v>740</v>
      </c>
      <c r="B2214" s="105" t="s">
        <v>45</v>
      </c>
      <c r="C2214" s="47">
        <v>7793970137021</v>
      </c>
      <c r="D2214" s="106">
        <v>12</v>
      </c>
      <c r="E2214" s="106" t="s">
        <v>329</v>
      </c>
      <c r="F2214" s="46">
        <v>14284.21</v>
      </c>
      <c r="G2214" s="46">
        <v>14284.21</v>
      </c>
      <c r="H2214" s="16" t="str">
        <f>IFERROR(VLOOKUP(E2214,'Promociones Vigentes'!A:B,2,),"")</f>
        <v/>
      </c>
      <c r="I2214" s="16" t="str">
        <f>IFERROR(VLOOKUP(E2214,'Promociones Vigentes'!A:C,3,),"")</f>
        <v/>
      </c>
      <c r="J2214" s="20">
        <f t="shared" si="68"/>
        <v>14284.21</v>
      </c>
      <c r="K2214" s="20">
        <f t="shared" si="69"/>
        <v>14284.21</v>
      </c>
      <c r="L2214" s="16" t="str">
        <f>IFERROR(VLOOKUP(E2214,'Promociones Vigentes'!A:D,4,),"")</f>
        <v/>
      </c>
    </row>
    <row r="2215" spans="1:12" x14ac:dyDescent="0.3">
      <c r="A2215" s="105" t="s">
        <v>740</v>
      </c>
      <c r="B2215" s="105" t="s">
        <v>45</v>
      </c>
      <c r="C2215" s="47">
        <v>7793970137427</v>
      </c>
      <c r="D2215" s="106">
        <v>12</v>
      </c>
      <c r="E2215" s="106" t="s">
        <v>1673</v>
      </c>
      <c r="F2215" s="46">
        <v>7525.36</v>
      </c>
      <c r="G2215" s="46">
        <v>7525.36</v>
      </c>
      <c r="H2215" s="16" t="str">
        <f>IFERROR(VLOOKUP(E2215,'Promociones Vigentes'!A:B,2,),"")</f>
        <v/>
      </c>
      <c r="I2215" s="16" t="str">
        <f>IFERROR(VLOOKUP(E2215,'Promociones Vigentes'!A:C,3,),"")</f>
        <v/>
      </c>
      <c r="J2215" s="20">
        <f t="shared" si="68"/>
        <v>7525.36</v>
      </c>
      <c r="K2215" s="20">
        <f t="shared" si="69"/>
        <v>7525.36</v>
      </c>
      <c r="L2215" s="16" t="str">
        <f>IFERROR(VLOOKUP(E2215,'Promociones Vigentes'!A:D,4,),"")</f>
        <v/>
      </c>
    </row>
    <row r="2216" spans="1:12" x14ac:dyDescent="0.3">
      <c r="A2216" s="105" t="s">
        <v>740</v>
      </c>
      <c r="B2216" s="105" t="s">
        <v>45</v>
      </c>
      <c r="C2216" s="47">
        <v>7793970137618</v>
      </c>
      <c r="D2216" s="106">
        <v>12</v>
      </c>
      <c r="E2216" s="106" t="s">
        <v>1195</v>
      </c>
      <c r="F2216" s="46">
        <v>5233.13</v>
      </c>
      <c r="G2216" s="46">
        <v>5233.13</v>
      </c>
      <c r="H2216" s="16" t="str">
        <f>IFERROR(VLOOKUP(E2216,'Promociones Vigentes'!A:B,2,),"")</f>
        <v/>
      </c>
      <c r="I2216" s="16" t="str">
        <f>IFERROR(VLOOKUP(E2216,'Promociones Vigentes'!A:C,3,),"")</f>
        <v/>
      </c>
      <c r="J2216" s="20">
        <f t="shared" si="68"/>
        <v>5233.13</v>
      </c>
      <c r="K2216" s="20">
        <f t="shared" si="69"/>
        <v>5233.13</v>
      </c>
      <c r="L2216" s="16" t="str">
        <f>IFERROR(VLOOKUP(E2216,'Promociones Vigentes'!A:D,4,),"")</f>
        <v/>
      </c>
    </row>
    <row r="2217" spans="1:12" x14ac:dyDescent="0.3">
      <c r="A2217" s="105" t="s">
        <v>740</v>
      </c>
      <c r="B2217" s="105" t="s">
        <v>45</v>
      </c>
      <c r="C2217" s="47">
        <v>7793970137625</v>
      </c>
      <c r="D2217" s="106">
        <v>12</v>
      </c>
      <c r="E2217" s="106" t="s">
        <v>1196</v>
      </c>
      <c r="F2217" s="46">
        <v>5233.13</v>
      </c>
      <c r="G2217" s="46">
        <v>5233.13</v>
      </c>
      <c r="H2217" s="16" t="str">
        <f>IFERROR(VLOOKUP(E2217,'Promociones Vigentes'!A:B,2,),"")</f>
        <v/>
      </c>
      <c r="I2217" s="16" t="str">
        <f>IFERROR(VLOOKUP(E2217,'Promociones Vigentes'!A:C,3,),"")</f>
        <v/>
      </c>
      <c r="J2217" s="20">
        <f t="shared" si="68"/>
        <v>5233.13</v>
      </c>
      <c r="K2217" s="20">
        <f t="shared" si="69"/>
        <v>5233.13</v>
      </c>
      <c r="L2217" s="16" t="str">
        <f>IFERROR(VLOOKUP(E2217,'Promociones Vigentes'!A:D,4,),"")</f>
        <v/>
      </c>
    </row>
    <row r="2218" spans="1:12" x14ac:dyDescent="0.3">
      <c r="A2218" s="105" t="s">
        <v>740</v>
      </c>
      <c r="B2218" s="105" t="s">
        <v>45</v>
      </c>
      <c r="C2218" s="47">
        <v>7793970137632</v>
      </c>
      <c r="D2218" s="106">
        <v>12</v>
      </c>
      <c r="E2218" s="106" t="s">
        <v>1197</v>
      </c>
      <c r="F2218" s="46">
        <v>5233.13</v>
      </c>
      <c r="G2218" s="46">
        <v>5233.13</v>
      </c>
      <c r="H2218" s="16" t="str">
        <f>IFERROR(VLOOKUP(E2218,'Promociones Vigentes'!A:B,2,),"")</f>
        <v/>
      </c>
      <c r="I2218" s="16" t="str">
        <f>IFERROR(VLOOKUP(E2218,'Promociones Vigentes'!A:C,3,),"")</f>
        <v/>
      </c>
      <c r="J2218" s="20">
        <f t="shared" si="68"/>
        <v>5233.13</v>
      </c>
      <c r="K2218" s="20">
        <f t="shared" si="69"/>
        <v>5233.13</v>
      </c>
      <c r="L2218" s="16" t="str">
        <f>IFERROR(VLOOKUP(E2218,'Promociones Vigentes'!A:D,4,),"")</f>
        <v/>
      </c>
    </row>
    <row r="2219" spans="1:12" x14ac:dyDescent="0.3">
      <c r="A2219" s="105" t="s">
        <v>740</v>
      </c>
      <c r="B2219" s="105" t="s">
        <v>301</v>
      </c>
      <c r="C2219" s="47">
        <v>7970406261394</v>
      </c>
      <c r="D2219" s="106">
        <v>12</v>
      </c>
      <c r="E2219" s="106" t="s">
        <v>2613</v>
      </c>
      <c r="F2219" s="46">
        <v>1315.41</v>
      </c>
      <c r="G2219" s="46">
        <v>1315.41</v>
      </c>
      <c r="H2219" s="16" t="str">
        <f>IFERROR(VLOOKUP(E2219,'Promociones Vigentes'!A:B,2,),"")</f>
        <v/>
      </c>
      <c r="I2219" s="16" t="str">
        <f>IFERROR(VLOOKUP(E2219,'Promociones Vigentes'!A:C,3,),"")</f>
        <v/>
      </c>
      <c r="J2219" s="20">
        <f t="shared" si="68"/>
        <v>1315.41</v>
      </c>
      <c r="K2219" s="20">
        <f t="shared" si="69"/>
        <v>1315.41</v>
      </c>
      <c r="L2219" s="16" t="str">
        <f>IFERROR(VLOOKUP(E2219,'Promociones Vigentes'!A:D,4,),"")</f>
        <v/>
      </c>
    </row>
    <row r="2220" spans="1:12" x14ac:dyDescent="0.3">
      <c r="A2220" s="105" t="s">
        <v>740</v>
      </c>
      <c r="B2220" s="105" t="s">
        <v>215</v>
      </c>
      <c r="C2220" s="47">
        <v>7970406261400</v>
      </c>
      <c r="D2220" s="106">
        <v>12</v>
      </c>
      <c r="E2220" s="106" t="s">
        <v>549</v>
      </c>
      <c r="F2220" s="46">
        <v>1198.92</v>
      </c>
      <c r="G2220" s="46">
        <v>1198.92</v>
      </c>
      <c r="H2220" s="16" t="str">
        <f>IFERROR(VLOOKUP(E2220,'Promociones Vigentes'!A:B,2,),"")</f>
        <v/>
      </c>
      <c r="I2220" s="16" t="str">
        <f>IFERROR(VLOOKUP(E2220,'Promociones Vigentes'!A:C,3,),"")</f>
        <v/>
      </c>
      <c r="J2220" s="20">
        <f t="shared" si="68"/>
        <v>1198.92</v>
      </c>
      <c r="K2220" s="20">
        <f t="shared" si="69"/>
        <v>1198.92</v>
      </c>
      <c r="L2220" s="16" t="str">
        <f>IFERROR(VLOOKUP(E2220,'Promociones Vigentes'!A:D,4,),"")</f>
        <v/>
      </c>
    </row>
    <row r="2221" spans="1:12" x14ac:dyDescent="0.3">
      <c r="A2221" s="105" t="s">
        <v>740</v>
      </c>
      <c r="B2221" s="105" t="s">
        <v>267</v>
      </c>
      <c r="C2221" s="47">
        <v>7798160350013</v>
      </c>
      <c r="D2221" s="106">
        <v>36</v>
      </c>
      <c r="E2221" s="106" t="s">
        <v>266</v>
      </c>
      <c r="F2221" s="46">
        <v>920.51</v>
      </c>
      <c r="G2221" s="46">
        <v>898.06</v>
      </c>
      <c r="H2221" s="16" t="str">
        <f>IFERROR(VLOOKUP(E2221,'Promociones Vigentes'!A:B,2,),"")</f>
        <v/>
      </c>
      <c r="I2221" s="16" t="str">
        <f>IFERROR(VLOOKUP(E2221,'Promociones Vigentes'!A:C,3,),"")</f>
        <v/>
      </c>
      <c r="J2221" s="20">
        <f t="shared" si="68"/>
        <v>920.51</v>
      </c>
      <c r="K2221" s="20">
        <f t="shared" si="69"/>
        <v>898.06</v>
      </c>
      <c r="L2221" s="16" t="str">
        <f>IFERROR(VLOOKUP(E2221,'Promociones Vigentes'!A:D,4,),"")</f>
        <v/>
      </c>
    </row>
    <row r="2222" spans="1:12" x14ac:dyDescent="0.3">
      <c r="A2222" s="105" t="s">
        <v>740</v>
      </c>
      <c r="B2222" s="105" t="s">
        <v>45</v>
      </c>
      <c r="C2222" s="47">
        <v>7793970141615</v>
      </c>
      <c r="D2222" s="106">
        <v>12</v>
      </c>
      <c r="E2222" s="106" t="s">
        <v>605</v>
      </c>
      <c r="F2222" s="46">
        <v>2619.4699999999998</v>
      </c>
      <c r="G2222" s="46">
        <v>2619.4699999999998</v>
      </c>
      <c r="H2222" s="16" t="str">
        <f>IFERROR(VLOOKUP(E2222,'Promociones Vigentes'!A:B,2,),"")</f>
        <v/>
      </c>
      <c r="I2222" s="16" t="str">
        <f>IFERROR(VLOOKUP(E2222,'Promociones Vigentes'!A:C,3,),"")</f>
        <v/>
      </c>
      <c r="J2222" s="20">
        <f t="shared" si="68"/>
        <v>2619.4699999999998</v>
      </c>
      <c r="K2222" s="20">
        <f t="shared" si="69"/>
        <v>2619.4699999999998</v>
      </c>
      <c r="L2222" s="16" t="str">
        <f>IFERROR(VLOOKUP(E2222,'Promociones Vigentes'!A:D,4,),"")</f>
        <v/>
      </c>
    </row>
    <row r="2223" spans="1:12" x14ac:dyDescent="0.3">
      <c r="A2223" s="105" t="s">
        <v>740</v>
      </c>
      <c r="B2223" s="105" t="s">
        <v>45</v>
      </c>
      <c r="C2223" s="47">
        <v>7793970141714</v>
      </c>
      <c r="D2223" s="106">
        <v>12</v>
      </c>
      <c r="E2223" s="106" t="s">
        <v>1674</v>
      </c>
      <c r="F2223" s="46">
        <v>1269.43</v>
      </c>
      <c r="G2223" s="46">
        <v>1269.43</v>
      </c>
      <c r="H2223" s="16" t="str">
        <f>IFERROR(VLOOKUP(E2223,'Promociones Vigentes'!A:B,2,),"")</f>
        <v/>
      </c>
      <c r="I2223" s="16" t="str">
        <f>IFERROR(VLOOKUP(E2223,'Promociones Vigentes'!A:C,3,),"")</f>
        <v/>
      </c>
      <c r="J2223" s="20">
        <f t="shared" si="68"/>
        <v>1269.43</v>
      </c>
      <c r="K2223" s="20">
        <f t="shared" si="69"/>
        <v>1269.43</v>
      </c>
      <c r="L2223" s="16" t="str">
        <f>IFERROR(VLOOKUP(E2223,'Promociones Vigentes'!A:D,4,),"")</f>
        <v/>
      </c>
    </row>
    <row r="2224" spans="1:12" x14ac:dyDescent="0.3">
      <c r="A2224" s="105" t="s">
        <v>740</v>
      </c>
      <c r="B2224" s="105" t="s">
        <v>45</v>
      </c>
      <c r="C2224" s="47">
        <v>7793970141721</v>
      </c>
      <c r="D2224" s="106">
        <v>12</v>
      </c>
      <c r="E2224" s="106" t="s">
        <v>606</v>
      </c>
      <c r="F2224" s="46">
        <v>4494.2700000000004</v>
      </c>
      <c r="G2224" s="46">
        <v>4494.2700000000004</v>
      </c>
      <c r="H2224" s="16" t="str">
        <f>IFERROR(VLOOKUP(E2224,'Promociones Vigentes'!A:B,2,),"")</f>
        <v/>
      </c>
      <c r="I2224" s="16" t="str">
        <f>IFERROR(VLOOKUP(E2224,'Promociones Vigentes'!A:C,3,),"")</f>
        <v/>
      </c>
      <c r="J2224" s="20">
        <f t="shared" si="68"/>
        <v>4494.2700000000004</v>
      </c>
      <c r="K2224" s="20">
        <f t="shared" si="69"/>
        <v>4494.2700000000004</v>
      </c>
      <c r="L2224" s="16" t="str">
        <f>IFERROR(VLOOKUP(E2224,'Promociones Vigentes'!A:D,4,),"")</f>
        <v/>
      </c>
    </row>
    <row r="2225" spans="1:12" x14ac:dyDescent="0.3">
      <c r="A2225" s="105" t="s">
        <v>740</v>
      </c>
      <c r="B2225" s="105" t="s">
        <v>45</v>
      </c>
      <c r="C2225" s="47">
        <v>7793970141738</v>
      </c>
      <c r="D2225" s="106">
        <v>12</v>
      </c>
      <c r="E2225" s="106" t="s">
        <v>607</v>
      </c>
      <c r="F2225" s="46">
        <v>5973.46</v>
      </c>
      <c r="G2225" s="46">
        <v>5973.46</v>
      </c>
      <c r="H2225" s="16" t="str">
        <f>IFERROR(VLOOKUP(E2225,'Promociones Vigentes'!A:B,2,),"")</f>
        <v/>
      </c>
      <c r="I2225" s="16" t="str">
        <f>IFERROR(VLOOKUP(E2225,'Promociones Vigentes'!A:C,3,),"")</f>
        <v/>
      </c>
      <c r="J2225" s="20">
        <f t="shared" si="68"/>
        <v>5973.46</v>
      </c>
      <c r="K2225" s="20">
        <f t="shared" si="69"/>
        <v>5973.46</v>
      </c>
      <c r="L2225" s="16" t="str">
        <f>IFERROR(VLOOKUP(E2225,'Promociones Vigentes'!A:D,4,),"")</f>
        <v/>
      </c>
    </row>
    <row r="2226" spans="1:12" x14ac:dyDescent="0.3">
      <c r="A2226" s="105" t="s">
        <v>740</v>
      </c>
      <c r="B2226" s="105" t="s">
        <v>301</v>
      </c>
      <c r="C2226" s="47">
        <v>7970406261431</v>
      </c>
      <c r="D2226" s="106">
        <v>6</v>
      </c>
      <c r="E2226" s="106" t="s">
        <v>962</v>
      </c>
      <c r="F2226" s="46">
        <v>1735.28</v>
      </c>
      <c r="G2226" s="46">
        <v>1735.28</v>
      </c>
      <c r="H2226" s="16" t="str">
        <f>IFERROR(VLOOKUP(E2226,'Promociones Vigentes'!A:B,2,),"")</f>
        <v/>
      </c>
      <c r="I2226" s="16" t="str">
        <f>IFERROR(VLOOKUP(E2226,'Promociones Vigentes'!A:C,3,),"")</f>
        <v/>
      </c>
      <c r="J2226" s="20">
        <f t="shared" si="68"/>
        <v>1735.28</v>
      </c>
      <c r="K2226" s="20">
        <f t="shared" si="69"/>
        <v>1735.28</v>
      </c>
      <c r="L2226" s="16" t="str">
        <f>IFERROR(VLOOKUP(E2226,'Promociones Vigentes'!A:D,4,),"")</f>
        <v/>
      </c>
    </row>
    <row r="2227" spans="1:12" x14ac:dyDescent="0.3">
      <c r="A2227" s="105" t="s">
        <v>740</v>
      </c>
      <c r="B2227" s="105" t="s">
        <v>45</v>
      </c>
      <c r="C2227" s="47">
        <v>7793970143114</v>
      </c>
      <c r="D2227" s="106">
        <v>12</v>
      </c>
      <c r="E2227" s="106" t="s">
        <v>1675</v>
      </c>
      <c r="F2227" s="46">
        <v>1477.25</v>
      </c>
      <c r="G2227" s="46">
        <v>1477.25</v>
      </c>
      <c r="H2227" s="16" t="str">
        <f>IFERROR(VLOOKUP(E2227,'Promociones Vigentes'!A:B,2,),"")</f>
        <v/>
      </c>
      <c r="I2227" s="16" t="str">
        <f>IFERROR(VLOOKUP(E2227,'Promociones Vigentes'!A:C,3,),"")</f>
        <v/>
      </c>
      <c r="J2227" s="20">
        <f t="shared" si="68"/>
        <v>1477.25</v>
      </c>
      <c r="K2227" s="20">
        <f t="shared" si="69"/>
        <v>1477.25</v>
      </c>
      <c r="L2227" s="16" t="str">
        <f>IFERROR(VLOOKUP(E2227,'Promociones Vigentes'!A:D,4,),"")</f>
        <v/>
      </c>
    </row>
    <row r="2228" spans="1:12" x14ac:dyDescent="0.3">
      <c r="A2228" s="105" t="s">
        <v>740</v>
      </c>
      <c r="B2228" s="105" t="s">
        <v>45</v>
      </c>
      <c r="C2228" s="47">
        <v>7793970143121</v>
      </c>
      <c r="D2228" s="106">
        <v>12</v>
      </c>
      <c r="E2228" s="106" t="s">
        <v>608</v>
      </c>
      <c r="F2228" s="46">
        <v>5970.54</v>
      </c>
      <c r="G2228" s="46">
        <v>5970.54</v>
      </c>
      <c r="H2228" s="16" t="str">
        <f>IFERROR(VLOOKUP(E2228,'Promociones Vigentes'!A:B,2,),"")</f>
        <v/>
      </c>
      <c r="I2228" s="16" t="str">
        <f>IFERROR(VLOOKUP(E2228,'Promociones Vigentes'!A:C,3,),"")</f>
        <v/>
      </c>
      <c r="J2228" s="20">
        <f t="shared" si="68"/>
        <v>5970.54</v>
      </c>
      <c r="K2228" s="20">
        <f t="shared" si="69"/>
        <v>5970.54</v>
      </c>
      <c r="L2228" s="16" t="str">
        <f>IFERROR(VLOOKUP(E2228,'Promociones Vigentes'!A:D,4,),"")</f>
        <v/>
      </c>
    </row>
    <row r="2229" spans="1:12" x14ac:dyDescent="0.3">
      <c r="A2229" s="105" t="s">
        <v>740</v>
      </c>
      <c r="B2229" s="105" t="s">
        <v>45</v>
      </c>
      <c r="C2229" s="47">
        <v>7793970143138</v>
      </c>
      <c r="D2229" s="106">
        <v>12</v>
      </c>
      <c r="E2229" s="106" t="s">
        <v>609</v>
      </c>
      <c r="F2229" s="46">
        <v>5970.54</v>
      </c>
      <c r="G2229" s="46">
        <v>5970.54</v>
      </c>
      <c r="H2229" s="16" t="str">
        <f>IFERROR(VLOOKUP(E2229,'Promociones Vigentes'!A:B,2,),"")</f>
        <v/>
      </c>
      <c r="I2229" s="16" t="str">
        <f>IFERROR(VLOOKUP(E2229,'Promociones Vigentes'!A:C,3,),"")</f>
        <v/>
      </c>
      <c r="J2229" s="20">
        <f t="shared" si="68"/>
        <v>5970.54</v>
      </c>
      <c r="K2229" s="20">
        <f t="shared" si="69"/>
        <v>5970.54</v>
      </c>
      <c r="L2229" s="16" t="str">
        <f>IFERROR(VLOOKUP(E2229,'Promociones Vigentes'!A:D,4,),"")</f>
        <v/>
      </c>
    </row>
    <row r="2230" spans="1:12" x14ac:dyDescent="0.3">
      <c r="A2230" s="105" t="s">
        <v>740</v>
      </c>
      <c r="B2230" s="105" t="s">
        <v>301</v>
      </c>
      <c r="C2230" s="47">
        <v>7970406261448</v>
      </c>
      <c r="D2230" s="106">
        <v>6</v>
      </c>
      <c r="E2230" s="106" t="s">
        <v>566</v>
      </c>
      <c r="F2230" s="46">
        <v>1947.64</v>
      </c>
      <c r="G2230" s="46">
        <v>1947.64</v>
      </c>
      <c r="H2230" s="16" t="str">
        <f>IFERROR(VLOOKUP(E2230,'Promociones Vigentes'!A:B,2,),"")</f>
        <v/>
      </c>
      <c r="I2230" s="16" t="str">
        <f>IFERROR(VLOOKUP(E2230,'Promociones Vigentes'!A:C,3,),"")</f>
        <v/>
      </c>
      <c r="J2230" s="20">
        <f t="shared" si="68"/>
        <v>1947.64</v>
      </c>
      <c r="K2230" s="20">
        <f t="shared" si="69"/>
        <v>1947.64</v>
      </c>
      <c r="L2230" s="16" t="str">
        <f>IFERROR(VLOOKUP(E2230,'Promociones Vigentes'!A:D,4,),"")</f>
        <v/>
      </c>
    </row>
    <row r="2231" spans="1:12" x14ac:dyDescent="0.3">
      <c r="A2231" s="105" t="s">
        <v>740</v>
      </c>
      <c r="B2231" s="105" t="s">
        <v>215</v>
      </c>
      <c r="C2231" s="47">
        <v>7970406261455</v>
      </c>
      <c r="D2231" s="106">
        <v>6</v>
      </c>
      <c r="E2231" s="106" t="s">
        <v>567</v>
      </c>
      <c r="F2231" s="46">
        <v>2202.4699999999998</v>
      </c>
      <c r="G2231" s="46">
        <v>2202.4699999999998</v>
      </c>
      <c r="H2231" s="16" t="str">
        <f>IFERROR(VLOOKUP(E2231,'Promociones Vigentes'!A:B,2,),"")</f>
        <v/>
      </c>
      <c r="I2231" s="16" t="str">
        <f>IFERROR(VLOOKUP(E2231,'Promociones Vigentes'!A:C,3,),"")</f>
        <v/>
      </c>
      <c r="J2231" s="20">
        <f t="shared" si="68"/>
        <v>2202.4699999999998</v>
      </c>
      <c r="K2231" s="20">
        <f t="shared" si="69"/>
        <v>2202.4699999999998</v>
      </c>
      <c r="L2231" s="16" t="str">
        <f>IFERROR(VLOOKUP(E2231,'Promociones Vigentes'!A:D,4,),"")</f>
        <v/>
      </c>
    </row>
    <row r="2232" spans="1:12" x14ac:dyDescent="0.3">
      <c r="A2232" s="105" t="s">
        <v>740</v>
      </c>
      <c r="B2232" s="105" t="s">
        <v>38</v>
      </c>
      <c r="C2232" s="47">
        <v>5012909006156</v>
      </c>
      <c r="D2232" s="106">
        <v>6</v>
      </c>
      <c r="E2232" s="106" t="s">
        <v>40</v>
      </c>
      <c r="F2232" s="46">
        <v>12000.41</v>
      </c>
      <c r="G2232" s="46">
        <v>12000.41</v>
      </c>
      <c r="H2232" s="16" t="str">
        <f>IFERROR(VLOOKUP(E2232,'Promociones Vigentes'!A:B,2,),"")</f>
        <v/>
      </c>
      <c r="I2232" s="16" t="str">
        <f>IFERROR(VLOOKUP(E2232,'Promociones Vigentes'!A:C,3,),"")</f>
        <v/>
      </c>
      <c r="J2232" s="20">
        <f t="shared" si="68"/>
        <v>12000.41</v>
      </c>
      <c r="K2232" s="20">
        <f t="shared" si="69"/>
        <v>12000.41</v>
      </c>
      <c r="L2232" s="16" t="str">
        <f>IFERROR(VLOOKUP(E2232,'Promociones Vigentes'!A:D,4,),"")</f>
        <v/>
      </c>
    </row>
    <row r="2233" spans="1:12" x14ac:dyDescent="0.3">
      <c r="A2233" s="105" t="s">
        <v>740</v>
      </c>
      <c r="B2233" s="105" t="s">
        <v>301</v>
      </c>
      <c r="C2233" s="47">
        <v>7970406261493</v>
      </c>
      <c r="D2233" s="106">
        <v>6</v>
      </c>
      <c r="E2233" s="106" t="s">
        <v>963</v>
      </c>
      <c r="F2233" s="46">
        <v>1668.54</v>
      </c>
      <c r="G2233" s="46">
        <v>1668.54</v>
      </c>
      <c r="H2233" s="16" t="str">
        <f>IFERROR(VLOOKUP(E2233,'Promociones Vigentes'!A:B,2,),"")</f>
        <v/>
      </c>
      <c r="I2233" s="16" t="str">
        <f>IFERROR(VLOOKUP(E2233,'Promociones Vigentes'!A:C,3,),"")</f>
        <v/>
      </c>
      <c r="J2233" s="20">
        <f t="shared" si="68"/>
        <v>1668.54</v>
      </c>
      <c r="K2233" s="20">
        <f t="shared" si="69"/>
        <v>1668.54</v>
      </c>
      <c r="L2233" s="16" t="str">
        <f>IFERROR(VLOOKUP(E2233,'Promociones Vigentes'!A:D,4,),"")</f>
        <v/>
      </c>
    </row>
    <row r="2234" spans="1:12" x14ac:dyDescent="0.3">
      <c r="A2234" s="105" t="s">
        <v>740</v>
      </c>
      <c r="B2234" s="105" t="s">
        <v>73</v>
      </c>
      <c r="C2234" s="47">
        <v>8058664086504</v>
      </c>
      <c r="D2234" s="106">
        <v>4</v>
      </c>
      <c r="E2234" s="106" t="s">
        <v>1291</v>
      </c>
      <c r="F2234" s="46">
        <v>14400.64</v>
      </c>
      <c r="G2234" s="46">
        <v>14400.64</v>
      </c>
      <c r="H2234" s="16" t="str">
        <f>IFERROR(VLOOKUP(E2234,'Promociones Vigentes'!A:B,2,),"")</f>
        <v/>
      </c>
      <c r="I2234" s="16" t="str">
        <f>IFERROR(VLOOKUP(E2234,'Promociones Vigentes'!A:C,3,),"")</f>
        <v/>
      </c>
      <c r="J2234" s="20">
        <f t="shared" si="68"/>
        <v>14400.64</v>
      </c>
      <c r="K2234" s="20">
        <f t="shared" si="69"/>
        <v>14400.64</v>
      </c>
      <c r="L2234" s="16" t="str">
        <f>IFERROR(VLOOKUP(E2234,'Promociones Vigentes'!A:D,4,),"")</f>
        <v/>
      </c>
    </row>
    <row r="2235" spans="1:12" x14ac:dyDescent="0.3">
      <c r="A2235" s="105" t="s">
        <v>740</v>
      </c>
      <c r="B2235" s="105" t="s">
        <v>73</v>
      </c>
      <c r="C2235" s="47">
        <v>8058664086528</v>
      </c>
      <c r="D2235" s="106">
        <v>4</v>
      </c>
      <c r="E2235" s="106" t="s">
        <v>1151</v>
      </c>
      <c r="F2235" s="46">
        <v>14400.64</v>
      </c>
      <c r="G2235" s="46">
        <v>14400.64</v>
      </c>
      <c r="H2235" s="16" t="str">
        <f>IFERROR(VLOOKUP(E2235,'Promociones Vigentes'!A:B,2,),"")</f>
        <v/>
      </c>
      <c r="I2235" s="16" t="str">
        <f>IFERROR(VLOOKUP(E2235,'Promociones Vigentes'!A:C,3,),"")</f>
        <v/>
      </c>
      <c r="J2235" s="20">
        <f t="shared" si="68"/>
        <v>14400.64</v>
      </c>
      <c r="K2235" s="20">
        <f t="shared" si="69"/>
        <v>14400.64</v>
      </c>
      <c r="L2235" s="16" t="str">
        <f>IFERROR(VLOOKUP(E2235,'Promociones Vigentes'!A:D,4,),"")</f>
        <v/>
      </c>
    </row>
    <row r="2236" spans="1:12" x14ac:dyDescent="0.3">
      <c r="A2236" s="105" t="s">
        <v>740</v>
      </c>
      <c r="B2236" s="105" t="s">
        <v>73</v>
      </c>
      <c r="C2236" s="47">
        <v>8058664086535</v>
      </c>
      <c r="D2236" s="106">
        <v>4</v>
      </c>
      <c r="E2236" s="106" t="s">
        <v>1152</v>
      </c>
      <c r="F2236" s="46">
        <v>14400.64</v>
      </c>
      <c r="G2236" s="46">
        <v>14471.02</v>
      </c>
      <c r="H2236" s="16" t="str">
        <f>IFERROR(VLOOKUP(E2236,'Promociones Vigentes'!A:B,2,),"")</f>
        <v/>
      </c>
      <c r="I2236" s="16" t="str">
        <f>IFERROR(VLOOKUP(E2236,'Promociones Vigentes'!A:C,3,),"")</f>
        <v/>
      </c>
      <c r="J2236" s="20">
        <f t="shared" si="68"/>
        <v>14400.64</v>
      </c>
      <c r="K2236" s="20">
        <f t="shared" si="69"/>
        <v>14471.02</v>
      </c>
      <c r="L2236" s="16" t="str">
        <f>IFERROR(VLOOKUP(E2236,'Promociones Vigentes'!A:D,4,),"")</f>
        <v/>
      </c>
    </row>
    <row r="2237" spans="1:12" x14ac:dyDescent="0.3">
      <c r="A2237" s="105" t="s">
        <v>740</v>
      </c>
      <c r="B2237" s="105" t="s">
        <v>73</v>
      </c>
      <c r="C2237" s="47">
        <v>8058664086542</v>
      </c>
      <c r="D2237" s="106">
        <v>4</v>
      </c>
      <c r="E2237" s="106" t="s">
        <v>592</v>
      </c>
      <c r="F2237" s="46">
        <v>13455.1</v>
      </c>
      <c r="G2237" s="46">
        <v>13455.1</v>
      </c>
      <c r="H2237" s="16" t="str">
        <f>IFERROR(VLOOKUP(E2237,'Promociones Vigentes'!A:B,2,),"")</f>
        <v/>
      </c>
      <c r="I2237" s="16" t="str">
        <f>IFERROR(VLOOKUP(E2237,'Promociones Vigentes'!A:C,3,),"")</f>
        <v/>
      </c>
      <c r="J2237" s="20">
        <f t="shared" si="68"/>
        <v>13455.1</v>
      </c>
      <c r="K2237" s="20">
        <f t="shared" si="69"/>
        <v>13455.1</v>
      </c>
      <c r="L2237" s="16" t="str">
        <f>IFERROR(VLOOKUP(E2237,'Promociones Vigentes'!A:D,4,),"")</f>
        <v/>
      </c>
    </row>
    <row r="2238" spans="1:12" x14ac:dyDescent="0.3">
      <c r="A2238" s="105" t="s">
        <v>740</v>
      </c>
      <c r="B2238" s="105" t="s">
        <v>73</v>
      </c>
      <c r="C2238" s="47">
        <v>8058664086559</v>
      </c>
      <c r="D2238" s="106">
        <v>4</v>
      </c>
      <c r="E2238" s="106" t="s">
        <v>593</v>
      </c>
      <c r="F2238" s="46">
        <v>13455.1</v>
      </c>
      <c r="G2238" s="46">
        <v>13455.1</v>
      </c>
      <c r="H2238" s="16" t="str">
        <f>IFERROR(VLOOKUP(E2238,'Promociones Vigentes'!A:B,2,),"")</f>
        <v/>
      </c>
      <c r="I2238" s="16" t="str">
        <f>IFERROR(VLOOKUP(E2238,'Promociones Vigentes'!A:C,3,),"")</f>
        <v/>
      </c>
      <c r="J2238" s="20">
        <f t="shared" si="68"/>
        <v>13455.1</v>
      </c>
      <c r="K2238" s="20">
        <f t="shared" si="69"/>
        <v>13455.1</v>
      </c>
      <c r="L2238" s="16" t="str">
        <f>IFERROR(VLOOKUP(E2238,'Promociones Vigentes'!A:D,4,),"")</f>
        <v/>
      </c>
    </row>
    <row r="2239" spans="1:12" x14ac:dyDescent="0.3">
      <c r="A2239" s="105" t="s">
        <v>740</v>
      </c>
      <c r="B2239" s="105" t="s">
        <v>73</v>
      </c>
      <c r="C2239" s="47">
        <v>8058664086573</v>
      </c>
      <c r="D2239" s="106">
        <v>4</v>
      </c>
      <c r="E2239" s="106" t="s">
        <v>1155</v>
      </c>
      <c r="F2239" s="46">
        <v>18910.16</v>
      </c>
      <c r="G2239" s="46">
        <v>18910.16</v>
      </c>
      <c r="H2239" s="16" t="str">
        <f>IFERROR(VLOOKUP(E2239,'Promociones Vigentes'!A:B,2,),"")</f>
        <v/>
      </c>
      <c r="I2239" s="16" t="str">
        <f>IFERROR(VLOOKUP(E2239,'Promociones Vigentes'!A:C,3,),"")</f>
        <v/>
      </c>
      <c r="J2239" s="20">
        <f t="shared" si="68"/>
        <v>18910.16</v>
      </c>
      <c r="K2239" s="20">
        <f t="shared" si="69"/>
        <v>18910.16</v>
      </c>
      <c r="L2239" s="16" t="str">
        <f>IFERROR(VLOOKUP(E2239,'Promociones Vigentes'!A:D,4,),"")</f>
        <v/>
      </c>
    </row>
    <row r="2240" spans="1:12" x14ac:dyDescent="0.3">
      <c r="A2240" s="105" t="s">
        <v>740</v>
      </c>
      <c r="B2240" s="105" t="s">
        <v>73</v>
      </c>
      <c r="C2240" s="47">
        <v>8058664086580</v>
      </c>
      <c r="D2240" s="106">
        <v>4</v>
      </c>
      <c r="E2240" s="106" t="s">
        <v>594</v>
      </c>
      <c r="F2240" s="46">
        <v>18910.16</v>
      </c>
      <c r="G2240" s="46">
        <v>18910.16</v>
      </c>
      <c r="H2240" s="16" t="str">
        <f>IFERROR(VLOOKUP(E2240,'Promociones Vigentes'!A:B,2,),"")</f>
        <v/>
      </c>
      <c r="I2240" s="16" t="str">
        <f>IFERROR(VLOOKUP(E2240,'Promociones Vigentes'!A:C,3,),"")</f>
        <v/>
      </c>
      <c r="J2240" s="20">
        <f t="shared" si="68"/>
        <v>18910.16</v>
      </c>
      <c r="K2240" s="20">
        <f t="shared" si="69"/>
        <v>18910.16</v>
      </c>
      <c r="L2240" s="16" t="str">
        <f>IFERROR(VLOOKUP(E2240,'Promociones Vigentes'!A:D,4,),"")</f>
        <v/>
      </c>
    </row>
    <row r="2241" spans="1:12" x14ac:dyDescent="0.3">
      <c r="A2241" s="105" t="s">
        <v>740</v>
      </c>
      <c r="B2241" s="105" t="s">
        <v>73</v>
      </c>
      <c r="C2241" s="47">
        <v>8058664111084</v>
      </c>
      <c r="D2241" s="106">
        <v>6</v>
      </c>
      <c r="E2241" s="106" t="s">
        <v>595</v>
      </c>
      <c r="F2241" s="46">
        <v>5818.01</v>
      </c>
      <c r="G2241" s="46">
        <v>5818.01</v>
      </c>
      <c r="H2241" s="16" t="str">
        <f>IFERROR(VLOOKUP(E2241,'Promociones Vigentes'!A:B,2,),"")</f>
        <v/>
      </c>
      <c r="I2241" s="16" t="str">
        <f>IFERROR(VLOOKUP(E2241,'Promociones Vigentes'!A:C,3,),"")</f>
        <v/>
      </c>
      <c r="J2241" s="20">
        <f t="shared" si="68"/>
        <v>5818.01</v>
      </c>
      <c r="K2241" s="20">
        <f t="shared" si="69"/>
        <v>5818.01</v>
      </c>
      <c r="L2241" s="16" t="str">
        <f>IFERROR(VLOOKUP(E2241,'Promociones Vigentes'!A:D,4,),"")</f>
        <v/>
      </c>
    </row>
    <row r="2242" spans="1:12" x14ac:dyDescent="0.3">
      <c r="A2242" s="105" t="s">
        <v>740</v>
      </c>
      <c r="B2242" s="105" t="s">
        <v>342</v>
      </c>
      <c r="C2242" s="47">
        <v>7798143640384</v>
      </c>
      <c r="D2242" s="106">
        <v>10</v>
      </c>
      <c r="E2242" s="106" t="s">
        <v>364</v>
      </c>
      <c r="F2242" s="46">
        <v>1611.6</v>
      </c>
      <c r="G2242" s="46">
        <v>1611.6</v>
      </c>
      <c r="H2242" s="16" t="str">
        <f>IFERROR(VLOOKUP(E2242,'Promociones Vigentes'!A:B,2,),"")</f>
        <v/>
      </c>
      <c r="I2242" s="16" t="str">
        <f>IFERROR(VLOOKUP(E2242,'Promociones Vigentes'!A:C,3,),"")</f>
        <v/>
      </c>
      <c r="J2242" s="20">
        <f t="shared" ref="J2242:J2305" si="70">IF(F2242="","",IF(H2242="",F2242,F2242-(F2242*H2242/100)))</f>
        <v>1611.6</v>
      </c>
      <c r="K2242" s="20">
        <f t="shared" ref="K2242:K2305" si="71">IF(G2242="","",IF(H2242="",G2242,G2242-(G2242*H2242/100)))</f>
        <v>1611.6</v>
      </c>
      <c r="L2242" s="16" t="str">
        <f>IFERROR(VLOOKUP(E2242,'Promociones Vigentes'!A:D,4,),"")</f>
        <v/>
      </c>
    </row>
    <row r="2243" spans="1:12" x14ac:dyDescent="0.3">
      <c r="A2243" s="105" t="s">
        <v>740</v>
      </c>
      <c r="B2243" s="105" t="s">
        <v>73</v>
      </c>
      <c r="C2243" s="47">
        <v>8058664137299</v>
      </c>
      <c r="D2243" s="106">
        <v>6</v>
      </c>
      <c r="E2243" s="106" t="s">
        <v>968</v>
      </c>
      <c r="F2243" s="46">
        <v>16000.79</v>
      </c>
      <c r="G2243" s="46">
        <v>16000.79</v>
      </c>
      <c r="H2243" s="16" t="str">
        <f>IFERROR(VLOOKUP(E2243,'Promociones Vigentes'!A:B,2,),"")</f>
        <v/>
      </c>
      <c r="I2243" s="16" t="str">
        <f>IFERROR(VLOOKUP(E2243,'Promociones Vigentes'!A:C,3,),"")</f>
        <v/>
      </c>
      <c r="J2243" s="20">
        <f t="shared" si="70"/>
        <v>16000.79</v>
      </c>
      <c r="K2243" s="20">
        <f t="shared" si="71"/>
        <v>16000.79</v>
      </c>
      <c r="L2243" s="16" t="str">
        <f>IFERROR(VLOOKUP(E2243,'Promociones Vigentes'!A:D,4,),"")</f>
        <v/>
      </c>
    </row>
    <row r="2244" spans="1:12" x14ac:dyDescent="0.3">
      <c r="A2244" s="105" t="s">
        <v>740</v>
      </c>
      <c r="B2244" s="105" t="s">
        <v>73</v>
      </c>
      <c r="C2244" s="47">
        <v>8058664137305</v>
      </c>
      <c r="D2244" s="106">
        <v>6</v>
      </c>
      <c r="E2244" s="106" t="s">
        <v>969</v>
      </c>
      <c r="F2244" s="46">
        <v>16000.79</v>
      </c>
      <c r="G2244" s="46">
        <v>16000.79</v>
      </c>
      <c r="H2244" s="16" t="str">
        <f>IFERROR(VLOOKUP(E2244,'Promociones Vigentes'!A:B,2,),"")</f>
        <v/>
      </c>
      <c r="I2244" s="16" t="str">
        <f>IFERROR(VLOOKUP(E2244,'Promociones Vigentes'!A:C,3,),"")</f>
        <v/>
      </c>
      <c r="J2244" s="20">
        <f t="shared" si="70"/>
        <v>16000.79</v>
      </c>
      <c r="K2244" s="20">
        <f t="shared" si="71"/>
        <v>16000.79</v>
      </c>
      <c r="L2244" s="16" t="str">
        <f>IFERROR(VLOOKUP(E2244,'Promociones Vigentes'!A:D,4,),"")</f>
        <v/>
      </c>
    </row>
    <row r="2245" spans="1:12" x14ac:dyDescent="0.3">
      <c r="A2245" s="105" t="s">
        <v>740</v>
      </c>
      <c r="B2245" s="105" t="s">
        <v>73</v>
      </c>
      <c r="C2245" s="47">
        <v>8058664137312</v>
      </c>
      <c r="D2245" s="106">
        <v>6</v>
      </c>
      <c r="E2245" s="106" t="s">
        <v>970</v>
      </c>
      <c r="F2245" s="46">
        <v>16000.79</v>
      </c>
      <c r="G2245" s="46">
        <v>16000.79</v>
      </c>
      <c r="H2245" s="16" t="str">
        <f>IFERROR(VLOOKUP(E2245,'Promociones Vigentes'!A:B,2,),"")</f>
        <v/>
      </c>
      <c r="I2245" s="16" t="str">
        <f>IFERROR(VLOOKUP(E2245,'Promociones Vigentes'!A:C,3,),"")</f>
        <v/>
      </c>
      <c r="J2245" s="20">
        <f t="shared" si="70"/>
        <v>16000.79</v>
      </c>
      <c r="K2245" s="20">
        <f t="shared" si="71"/>
        <v>16000.79</v>
      </c>
      <c r="L2245" s="16" t="str">
        <f>IFERROR(VLOOKUP(E2245,'Promociones Vigentes'!A:D,4,),"")</f>
        <v/>
      </c>
    </row>
    <row r="2246" spans="1:12" x14ac:dyDescent="0.3">
      <c r="A2246" s="105" t="s">
        <v>740</v>
      </c>
      <c r="B2246" s="105" t="s">
        <v>73</v>
      </c>
      <c r="C2246" s="47">
        <v>8058664137329</v>
      </c>
      <c r="D2246" s="106">
        <v>6</v>
      </c>
      <c r="E2246" s="106" t="s">
        <v>971</v>
      </c>
      <c r="F2246" s="46">
        <v>17455.47</v>
      </c>
      <c r="G2246" s="46">
        <v>17455.47</v>
      </c>
      <c r="H2246" s="16" t="str">
        <f>IFERROR(VLOOKUP(E2246,'Promociones Vigentes'!A:B,2,),"")</f>
        <v/>
      </c>
      <c r="I2246" s="16" t="str">
        <f>IFERROR(VLOOKUP(E2246,'Promociones Vigentes'!A:C,3,),"")</f>
        <v/>
      </c>
      <c r="J2246" s="20">
        <f t="shared" si="70"/>
        <v>17455.47</v>
      </c>
      <c r="K2246" s="20">
        <f t="shared" si="71"/>
        <v>17455.47</v>
      </c>
      <c r="L2246" s="16" t="str">
        <f>IFERROR(VLOOKUP(E2246,'Promociones Vigentes'!A:D,4,),"")</f>
        <v/>
      </c>
    </row>
    <row r="2247" spans="1:12" x14ac:dyDescent="0.3">
      <c r="A2247" s="105" t="s">
        <v>740</v>
      </c>
      <c r="B2247" s="105" t="s">
        <v>73</v>
      </c>
      <c r="C2247" s="47">
        <v>8058664137336</v>
      </c>
      <c r="D2247" s="106">
        <v>6</v>
      </c>
      <c r="E2247" s="106" t="s">
        <v>972</v>
      </c>
      <c r="F2247" s="46">
        <v>17455.47</v>
      </c>
      <c r="G2247" s="46">
        <v>17455.47</v>
      </c>
      <c r="H2247" s="16" t="str">
        <f>IFERROR(VLOOKUP(E2247,'Promociones Vigentes'!A:B,2,),"")</f>
        <v/>
      </c>
      <c r="I2247" s="16" t="str">
        <f>IFERROR(VLOOKUP(E2247,'Promociones Vigentes'!A:C,3,),"")</f>
        <v/>
      </c>
      <c r="J2247" s="20">
        <f t="shared" si="70"/>
        <v>17455.47</v>
      </c>
      <c r="K2247" s="20">
        <f t="shared" si="71"/>
        <v>17455.47</v>
      </c>
      <c r="L2247" s="16" t="str">
        <f>IFERROR(VLOOKUP(E2247,'Promociones Vigentes'!A:D,4,),"")</f>
        <v/>
      </c>
    </row>
    <row r="2248" spans="1:12" x14ac:dyDescent="0.3">
      <c r="A2248" s="105" t="s">
        <v>740</v>
      </c>
      <c r="B2248" s="105" t="s">
        <v>73</v>
      </c>
      <c r="C2248" s="47">
        <v>8058664137343</v>
      </c>
      <c r="D2248" s="106">
        <v>6</v>
      </c>
      <c r="E2248" s="106" t="s">
        <v>973</v>
      </c>
      <c r="F2248" s="46">
        <v>17455.47</v>
      </c>
      <c r="G2248" s="46">
        <v>17455.47</v>
      </c>
      <c r="H2248" s="16" t="str">
        <f>IFERROR(VLOOKUP(E2248,'Promociones Vigentes'!A:B,2,),"")</f>
        <v/>
      </c>
      <c r="I2248" s="16" t="str">
        <f>IFERROR(VLOOKUP(E2248,'Promociones Vigentes'!A:C,3,),"")</f>
        <v/>
      </c>
      <c r="J2248" s="20">
        <f t="shared" si="70"/>
        <v>17455.47</v>
      </c>
      <c r="K2248" s="20">
        <f t="shared" si="71"/>
        <v>17455.47</v>
      </c>
      <c r="L2248" s="16" t="str">
        <f>IFERROR(VLOOKUP(E2248,'Promociones Vigentes'!A:D,4,),"")</f>
        <v/>
      </c>
    </row>
    <row r="2249" spans="1:12" x14ac:dyDescent="0.3">
      <c r="A2249" s="105" t="s">
        <v>740</v>
      </c>
      <c r="B2249" s="105" t="s">
        <v>73</v>
      </c>
      <c r="C2249" s="47">
        <v>8058664146161</v>
      </c>
      <c r="D2249" s="106">
        <v>6</v>
      </c>
      <c r="E2249" s="106" t="s">
        <v>1292</v>
      </c>
      <c r="F2249" s="46">
        <v>18182.82</v>
      </c>
      <c r="G2249" s="46">
        <v>18182.82</v>
      </c>
      <c r="H2249" s="16" t="str">
        <f>IFERROR(VLOOKUP(E2249,'Promociones Vigentes'!A:B,2,),"")</f>
        <v/>
      </c>
      <c r="I2249" s="16" t="str">
        <f>IFERROR(VLOOKUP(E2249,'Promociones Vigentes'!A:C,3,),"")</f>
        <v/>
      </c>
      <c r="J2249" s="20">
        <f t="shared" si="70"/>
        <v>18182.82</v>
      </c>
      <c r="K2249" s="20">
        <f t="shared" si="71"/>
        <v>18182.82</v>
      </c>
      <c r="L2249" s="16" t="str">
        <f>IFERROR(VLOOKUP(E2249,'Promociones Vigentes'!A:D,4,),"")</f>
        <v/>
      </c>
    </row>
    <row r="2250" spans="1:12" x14ac:dyDescent="0.3">
      <c r="A2250" s="105" t="s">
        <v>740</v>
      </c>
      <c r="B2250" s="105" t="s">
        <v>73</v>
      </c>
      <c r="C2250" s="47">
        <v>8058664122196</v>
      </c>
      <c r="D2250" s="106">
        <v>6</v>
      </c>
      <c r="E2250" s="106" t="s">
        <v>988</v>
      </c>
      <c r="F2250" s="46">
        <v>6181.68</v>
      </c>
      <c r="G2250" s="46">
        <v>6181.68</v>
      </c>
      <c r="H2250" s="16" t="str">
        <f>IFERROR(VLOOKUP(E2250,'Promociones Vigentes'!A:B,2,),"")</f>
        <v/>
      </c>
      <c r="I2250" s="16" t="str">
        <f>IFERROR(VLOOKUP(E2250,'Promociones Vigentes'!A:C,3,),"")</f>
        <v/>
      </c>
      <c r="J2250" s="20">
        <f t="shared" si="70"/>
        <v>6181.68</v>
      </c>
      <c r="K2250" s="20">
        <f t="shared" si="71"/>
        <v>6181.68</v>
      </c>
      <c r="L2250" s="16" t="str">
        <f>IFERROR(VLOOKUP(E2250,'Promociones Vigentes'!A:D,4,),"")</f>
        <v/>
      </c>
    </row>
    <row r="2251" spans="1:12" x14ac:dyDescent="0.3">
      <c r="A2251" s="105" t="s">
        <v>740</v>
      </c>
      <c r="B2251" s="105" t="s">
        <v>73</v>
      </c>
      <c r="C2251" s="47">
        <v>8058664122202</v>
      </c>
      <c r="D2251" s="106">
        <v>6</v>
      </c>
      <c r="E2251" s="106" t="s">
        <v>989</v>
      </c>
      <c r="F2251" s="46">
        <v>6181.68</v>
      </c>
      <c r="G2251" s="46">
        <v>6181.68</v>
      </c>
      <c r="H2251" s="16" t="str">
        <f>IFERROR(VLOOKUP(E2251,'Promociones Vigentes'!A:B,2,),"")</f>
        <v/>
      </c>
      <c r="I2251" s="16" t="str">
        <f>IFERROR(VLOOKUP(E2251,'Promociones Vigentes'!A:C,3,),"")</f>
        <v/>
      </c>
      <c r="J2251" s="20">
        <f t="shared" si="70"/>
        <v>6181.68</v>
      </c>
      <c r="K2251" s="20">
        <f t="shared" si="71"/>
        <v>6181.68</v>
      </c>
      <c r="L2251" s="16" t="str">
        <f>IFERROR(VLOOKUP(E2251,'Promociones Vigentes'!A:D,4,),"")</f>
        <v/>
      </c>
    </row>
    <row r="2252" spans="1:12" x14ac:dyDescent="0.3">
      <c r="A2252" s="105" t="s">
        <v>740</v>
      </c>
      <c r="B2252" s="105" t="s">
        <v>185</v>
      </c>
      <c r="C2252" s="47">
        <v>4008600174394</v>
      </c>
      <c r="D2252" s="106">
        <v>6</v>
      </c>
      <c r="E2252" s="106" t="s">
        <v>568</v>
      </c>
      <c r="F2252" s="46">
        <v>2212.61</v>
      </c>
      <c r="G2252" s="46">
        <v>2212.61</v>
      </c>
      <c r="H2252" s="16" t="str">
        <f>IFERROR(VLOOKUP(E2252,'Promociones Vigentes'!A:B,2,),"")</f>
        <v/>
      </c>
      <c r="I2252" s="16" t="str">
        <f>IFERROR(VLOOKUP(E2252,'Promociones Vigentes'!A:C,3,),"")</f>
        <v/>
      </c>
      <c r="J2252" s="20">
        <f t="shared" si="70"/>
        <v>2212.61</v>
      </c>
      <c r="K2252" s="20">
        <f t="shared" si="71"/>
        <v>2212.61</v>
      </c>
      <c r="L2252" s="16" t="str">
        <f>IFERROR(VLOOKUP(E2252,'Promociones Vigentes'!A:D,4,),"")</f>
        <v/>
      </c>
    </row>
    <row r="2253" spans="1:12" x14ac:dyDescent="0.3">
      <c r="A2253" s="105" t="s">
        <v>740</v>
      </c>
      <c r="B2253" s="105" t="s">
        <v>342</v>
      </c>
      <c r="C2253" s="47">
        <v>7798143640414</v>
      </c>
      <c r="D2253" s="106">
        <v>6</v>
      </c>
      <c r="E2253" s="106" t="s">
        <v>365</v>
      </c>
      <c r="F2253" s="46">
        <v>2146.9899999999998</v>
      </c>
      <c r="G2253" s="46">
        <v>2146.9899999999998</v>
      </c>
      <c r="H2253" s="16" t="str">
        <f>IFERROR(VLOOKUP(E2253,'Promociones Vigentes'!A:B,2,),"")</f>
        <v/>
      </c>
      <c r="I2253" s="16" t="str">
        <f>IFERROR(VLOOKUP(E2253,'Promociones Vigentes'!A:C,3,),"")</f>
        <v/>
      </c>
      <c r="J2253" s="20">
        <f t="shared" si="70"/>
        <v>2146.9899999999998</v>
      </c>
      <c r="K2253" s="20">
        <f t="shared" si="71"/>
        <v>2146.9899999999998</v>
      </c>
      <c r="L2253" s="16" t="str">
        <f>IFERROR(VLOOKUP(E2253,'Promociones Vigentes'!A:D,4,),"")</f>
        <v/>
      </c>
    </row>
    <row r="2254" spans="1:12" x14ac:dyDescent="0.3">
      <c r="A2254" s="105" t="s">
        <v>740</v>
      </c>
      <c r="B2254" s="105" t="s">
        <v>301</v>
      </c>
      <c r="C2254" s="47">
        <v>7970406262131</v>
      </c>
      <c r="D2254" s="106">
        <v>12</v>
      </c>
      <c r="E2254" s="106" t="s">
        <v>2614</v>
      </c>
      <c r="F2254" s="46">
        <v>2338.38</v>
      </c>
      <c r="G2254" s="46">
        <v>2338.38</v>
      </c>
      <c r="H2254" s="16" t="str">
        <f>IFERROR(VLOOKUP(E2254,'Promociones Vigentes'!A:B,2,),"")</f>
        <v/>
      </c>
      <c r="I2254" s="16" t="str">
        <f>IFERROR(VLOOKUP(E2254,'Promociones Vigentes'!A:C,3,),"")</f>
        <v/>
      </c>
      <c r="J2254" s="20">
        <f t="shared" si="70"/>
        <v>2338.38</v>
      </c>
      <c r="K2254" s="20">
        <f t="shared" si="71"/>
        <v>2338.38</v>
      </c>
      <c r="L2254" s="16" t="str">
        <f>IFERROR(VLOOKUP(E2254,'Promociones Vigentes'!A:D,4,),"")</f>
        <v/>
      </c>
    </row>
    <row r="2255" spans="1:12" x14ac:dyDescent="0.3">
      <c r="A2255" s="105" t="s">
        <v>740</v>
      </c>
      <c r="B2255" s="105" t="s">
        <v>184</v>
      </c>
      <c r="C2255" s="47">
        <v>48526220205</v>
      </c>
      <c r="D2255" s="106">
        <v>6</v>
      </c>
      <c r="E2255" s="106" t="s">
        <v>262</v>
      </c>
      <c r="F2255" s="46">
        <v>12228.64</v>
      </c>
      <c r="G2255" s="46">
        <v>12228.64</v>
      </c>
      <c r="H2255" s="16" t="str">
        <f>IFERROR(VLOOKUP(E2255,'Promociones Vigentes'!A:B,2,),"")</f>
        <v/>
      </c>
      <c r="I2255" s="16" t="str">
        <f>IFERROR(VLOOKUP(E2255,'Promociones Vigentes'!A:C,3,),"")</f>
        <v/>
      </c>
      <c r="J2255" s="20">
        <f t="shared" si="70"/>
        <v>12228.64</v>
      </c>
      <c r="K2255" s="20">
        <f t="shared" si="71"/>
        <v>12228.64</v>
      </c>
      <c r="L2255" s="16" t="str">
        <f>IFERROR(VLOOKUP(E2255,'Promociones Vigentes'!A:D,4,),"")</f>
        <v/>
      </c>
    </row>
    <row r="2256" spans="1:12" x14ac:dyDescent="0.3">
      <c r="A2256" s="105" t="s">
        <v>740</v>
      </c>
      <c r="B2256" s="105" t="s">
        <v>184</v>
      </c>
      <c r="C2256" s="47">
        <v>48526220403</v>
      </c>
      <c r="D2256" s="106">
        <v>6</v>
      </c>
      <c r="E2256" s="106" t="s">
        <v>596</v>
      </c>
      <c r="F2256" s="46">
        <v>15384.9</v>
      </c>
      <c r="G2256" s="46">
        <v>15384.9</v>
      </c>
      <c r="H2256" s="16" t="str">
        <f>IFERROR(VLOOKUP(E2256,'Promociones Vigentes'!A:B,2,),"")</f>
        <v/>
      </c>
      <c r="I2256" s="16" t="str">
        <f>IFERROR(VLOOKUP(E2256,'Promociones Vigentes'!A:C,3,),"")</f>
        <v/>
      </c>
      <c r="J2256" s="20">
        <f t="shared" si="70"/>
        <v>15384.9</v>
      </c>
      <c r="K2256" s="20">
        <f t="shared" si="71"/>
        <v>15384.9</v>
      </c>
      <c r="L2256" s="16" t="str">
        <f>IFERROR(VLOOKUP(E2256,'Promociones Vigentes'!A:D,4,),"")</f>
        <v/>
      </c>
    </row>
    <row r="2257" spans="1:12" x14ac:dyDescent="0.3">
      <c r="A2257" s="105" t="s">
        <v>740</v>
      </c>
      <c r="B2257" s="105" t="s">
        <v>301</v>
      </c>
      <c r="C2257" s="47">
        <v>7970406222104</v>
      </c>
      <c r="D2257" s="106">
        <v>12</v>
      </c>
      <c r="E2257" s="106" t="s">
        <v>2615</v>
      </c>
      <c r="F2257" s="46">
        <v>4137.97</v>
      </c>
      <c r="G2257" s="46">
        <v>4137.97</v>
      </c>
      <c r="H2257" s="16" t="str">
        <f>IFERROR(VLOOKUP(E2257,'Promociones Vigentes'!A:B,2,),"")</f>
        <v/>
      </c>
      <c r="I2257" s="16" t="str">
        <f>IFERROR(VLOOKUP(E2257,'Promociones Vigentes'!A:C,3,),"")</f>
        <v/>
      </c>
      <c r="J2257" s="20">
        <f t="shared" si="70"/>
        <v>4137.97</v>
      </c>
      <c r="K2257" s="20">
        <f t="shared" si="71"/>
        <v>4137.97</v>
      </c>
      <c r="L2257" s="16" t="str">
        <f>IFERROR(VLOOKUP(E2257,'Promociones Vigentes'!A:D,4,),"")</f>
        <v/>
      </c>
    </row>
    <row r="2258" spans="1:12" x14ac:dyDescent="0.3">
      <c r="A2258" s="105" t="s">
        <v>740</v>
      </c>
      <c r="B2258" s="105" t="s">
        <v>38</v>
      </c>
      <c r="C2258" s="47">
        <v>8710103938422</v>
      </c>
      <c r="D2258" s="106">
        <v>6</v>
      </c>
      <c r="E2258" s="106" t="s">
        <v>1357</v>
      </c>
      <c r="F2258" s="46">
        <v>18462.580000000002</v>
      </c>
      <c r="G2258" s="46">
        <v>18462.580000000002</v>
      </c>
      <c r="H2258" s="16" t="str">
        <f>IFERROR(VLOOKUP(E2258,'Promociones Vigentes'!A:B,2,),"")</f>
        <v/>
      </c>
      <c r="I2258" s="16" t="str">
        <f>IFERROR(VLOOKUP(E2258,'Promociones Vigentes'!A:C,3,),"")</f>
        <v/>
      </c>
      <c r="J2258" s="20">
        <f t="shared" si="70"/>
        <v>18462.580000000002</v>
      </c>
      <c r="K2258" s="20">
        <f t="shared" si="71"/>
        <v>18462.580000000002</v>
      </c>
      <c r="L2258" s="16" t="str">
        <f>IFERROR(VLOOKUP(E2258,'Promociones Vigentes'!A:D,4,),"")</f>
        <v/>
      </c>
    </row>
    <row r="2259" spans="1:12" x14ac:dyDescent="0.3">
      <c r="A2259" s="105" t="s">
        <v>740</v>
      </c>
      <c r="B2259" s="105" t="s">
        <v>38</v>
      </c>
      <c r="C2259" s="47">
        <v>8710103938484</v>
      </c>
      <c r="D2259" s="106">
        <v>6</v>
      </c>
      <c r="E2259" s="106" t="s">
        <v>1185</v>
      </c>
      <c r="F2259" s="46">
        <v>18462.580000000002</v>
      </c>
      <c r="G2259" s="46">
        <v>18462.580000000002</v>
      </c>
      <c r="H2259" s="16" t="str">
        <f>IFERROR(VLOOKUP(E2259,'Promociones Vigentes'!A:B,2,),"")</f>
        <v/>
      </c>
      <c r="I2259" s="16" t="str">
        <f>IFERROR(VLOOKUP(E2259,'Promociones Vigentes'!A:C,3,),"")</f>
        <v/>
      </c>
      <c r="J2259" s="20">
        <f t="shared" si="70"/>
        <v>18462.580000000002</v>
      </c>
      <c r="K2259" s="20">
        <f t="shared" si="71"/>
        <v>18462.580000000002</v>
      </c>
      <c r="L2259" s="16" t="str">
        <f>IFERROR(VLOOKUP(E2259,'Promociones Vigentes'!A:D,4,),"")</f>
        <v/>
      </c>
    </row>
    <row r="2260" spans="1:12" x14ac:dyDescent="0.3">
      <c r="A2260" s="105" t="s">
        <v>740</v>
      </c>
      <c r="B2260" s="105" t="s">
        <v>301</v>
      </c>
      <c r="C2260" s="47">
        <v>7970406222296</v>
      </c>
      <c r="D2260" s="106">
        <v>12</v>
      </c>
      <c r="E2260" s="106" t="s">
        <v>2616</v>
      </c>
      <c r="F2260" s="46">
        <v>6674.15</v>
      </c>
      <c r="G2260" s="46">
        <v>6674.15</v>
      </c>
      <c r="H2260" s="16" t="str">
        <f>IFERROR(VLOOKUP(E2260,'Promociones Vigentes'!A:B,2,),"")</f>
        <v/>
      </c>
      <c r="I2260" s="16" t="str">
        <f>IFERROR(VLOOKUP(E2260,'Promociones Vigentes'!A:C,3,),"")</f>
        <v/>
      </c>
      <c r="J2260" s="20">
        <f t="shared" si="70"/>
        <v>6674.15</v>
      </c>
      <c r="K2260" s="20">
        <f t="shared" si="71"/>
        <v>6674.15</v>
      </c>
      <c r="L2260" s="16" t="str">
        <f>IFERROR(VLOOKUP(E2260,'Promociones Vigentes'!A:D,4,),"")</f>
        <v/>
      </c>
    </row>
    <row r="2261" spans="1:12" x14ac:dyDescent="0.3">
      <c r="A2261" s="105" t="s">
        <v>740</v>
      </c>
      <c r="B2261" s="105" t="s">
        <v>38</v>
      </c>
      <c r="C2261" s="47">
        <v>8710103938538</v>
      </c>
      <c r="D2261" s="106">
        <v>6</v>
      </c>
      <c r="E2261" s="106" t="s">
        <v>1378</v>
      </c>
      <c r="F2261" s="46">
        <v>18462.580000000002</v>
      </c>
      <c r="G2261" s="46">
        <v>18462.580000000002</v>
      </c>
      <c r="H2261" s="16" t="str">
        <f>IFERROR(VLOOKUP(E2261,'Promociones Vigentes'!A:B,2,),"")</f>
        <v/>
      </c>
      <c r="I2261" s="16" t="str">
        <f>IFERROR(VLOOKUP(E2261,'Promociones Vigentes'!A:C,3,),"")</f>
        <v/>
      </c>
      <c r="J2261" s="20">
        <f t="shared" si="70"/>
        <v>18462.580000000002</v>
      </c>
      <c r="K2261" s="20">
        <f t="shared" si="71"/>
        <v>18462.580000000002</v>
      </c>
      <c r="L2261" s="16" t="str">
        <f>IFERROR(VLOOKUP(E2261,'Promociones Vigentes'!A:D,4,),"")</f>
        <v/>
      </c>
    </row>
    <row r="2262" spans="1:12" x14ac:dyDescent="0.3">
      <c r="A2262" s="105" t="s">
        <v>740</v>
      </c>
      <c r="B2262" s="105" t="s">
        <v>38</v>
      </c>
      <c r="C2262" s="47">
        <v>8710103938583</v>
      </c>
      <c r="D2262" s="106">
        <v>6</v>
      </c>
      <c r="E2262" s="106" t="s">
        <v>1379</v>
      </c>
      <c r="F2262" s="46">
        <v>18462.580000000002</v>
      </c>
      <c r="G2262" s="46">
        <v>18462.580000000002</v>
      </c>
      <c r="H2262" s="16" t="str">
        <f>IFERROR(VLOOKUP(E2262,'Promociones Vigentes'!A:B,2,),"")</f>
        <v/>
      </c>
      <c r="I2262" s="16" t="str">
        <f>IFERROR(VLOOKUP(E2262,'Promociones Vigentes'!A:C,3,),"")</f>
        <v/>
      </c>
      <c r="J2262" s="20">
        <f t="shared" si="70"/>
        <v>18462.580000000002</v>
      </c>
      <c r="K2262" s="20">
        <f t="shared" si="71"/>
        <v>18462.580000000002</v>
      </c>
      <c r="L2262" s="16" t="str">
        <f>IFERROR(VLOOKUP(E2262,'Promociones Vigentes'!A:D,4,),"")</f>
        <v/>
      </c>
    </row>
    <row r="2263" spans="1:12" x14ac:dyDescent="0.3">
      <c r="A2263" s="105" t="s">
        <v>740</v>
      </c>
      <c r="B2263" s="105" t="s">
        <v>73</v>
      </c>
      <c r="C2263" s="47">
        <v>8058664143924</v>
      </c>
      <c r="D2263" s="106">
        <v>6</v>
      </c>
      <c r="E2263" s="106" t="s">
        <v>1522</v>
      </c>
      <c r="F2263" s="46">
        <v>5454.34</v>
      </c>
      <c r="G2263" s="46">
        <v>5454.34</v>
      </c>
      <c r="H2263" s="16" t="str">
        <f>IFERROR(VLOOKUP(E2263,'Promociones Vigentes'!A:B,2,),"")</f>
        <v/>
      </c>
      <c r="I2263" s="16" t="str">
        <f>IFERROR(VLOOKUP(E2263,'Promociones Vigentes'!A:C,3,),"")</f>
        <v/>
      </c>
      <c r="J2263" s="20">
        <f t="shared" si="70"/>
        <v>5454.34</v>
      </c>
      <c r="K2263" s="20">
        <f t="shared" si="71"/>
        <v>5454.34</v>
      </c>
      <c r="L2263" s="16" t="str">
        <f>IFERROR(VLOOKUP(E2263,'Promociones Vigentes'!A:D,4,),"")</f>
        <v/>
      </c>
    </row>
    <row r="2264" spans="1:12" x14ac:dyDescent="0.3">
      <c r="A2264" s="105" t="s">
        <v>740</v>
      </c>
      <c r="B2264" s="105" t="s">
        <v>73</v>
      </c>
      <c r="C2264" s="47">
        <v>8058664153480</v>
      </c>
      <c r="D2264" s="106">
        <v>12</v>
      </c>
      <c r="E2264" s="106" t="s">
        <v>1764</v>
      </c>
      <c r="F2264" s="46">
        <v>8727.3799999999992</v>
      </c>
      <c r="G2264" s="46">
        <v>8727.3799999999992</v>
      </c>
      <c r="H2264" s="16" t="str">
        <f>IFERROR(VLOOKUP(E2264,'Promociones Vigentes'!A:B,2,),"")</f>
        <v/>
      </c>
      <c r="I2264" s="16" t="str">
        <f>IFERROR(VLOOKUP(E2264,'Promociones Vigentes'!A:C,3,),"")</f>
        <v/>
      </c>
      <c r="J2264" s="20">
        <f t="shared" si="70"/>
        <v>8727.3799999999992</v>
      </c>
      <c r="K2264" s="20">
        <f t="shared" si="71"/>
        <v>8727.3799999999992</v>
      </c>
      <c r="L2264" s="16" t="str">
        <f>IFERROR(VLOOKUP(E2264,'Promociones Vigentes'!A:D,4,),"")</f>
        <v/>
      </c>
    </row>
    <row r="2265" spans="1:12" x14ac:dyDescent="0.3">
      <c r="A2265" s="105" t="s">
        <v>740</v>
      </c>
      <c r="B2265" s="105" t="s">
        <v>301</v>
      </c>
      <c r="C2265" s="47">
        <v>7970406262261</v>
      </c>
      <c r="D2265" s="106">
        <v>12</v>
      </c>
      <c r="E2265" s="106" t="s">
        <v>2633</v>
      </c>
      <c r="F2265" s="46">
        <v>2345.66</v>
      </c>
      <c r="G2265" s="46">
        <v>2345.66</v>
      </c>
      <c r="H2265" s="16" t="str">
        <f>IFERROR(VLOOKUP(E2265,'Promociones Vigentes'!A:B,2,),"")</f>
        <v/>
      </c>
      <c r="I2265" s="16" t="str">
        <f>IFERROR(VLOOKUP(E2265,'Promociones Vigentes'!A:C,3,),"")</f>
        <v/>
      </c>
      <c r="J2265" s="20">
        <f t="shared" si="70"/>
        <v>2345.66</v>
      </c>
      <c r="K2265" s="20">
        <f t="shared" si="71"/>
        <v>2345.66</v>
      </c>
      <c r="L2265" s="16" t="str">
        <f>IFERROR(VLOOKUP(E2265,'Promociones Vigentes'!A:D,4,),"")</f>
        <v/>
      </c>
    </row>
    <row r="2266" spans="1:12" x14ac:dyDescent="0.3">
      <c r="A2266" s="105" t="s">
        <v>740</v>
      </c>
      <c r="B2266" s="105" t="s">
        <v>301</v>
      </c>
      <c r="C2266" s="47">
        <v>7970406222708</v>
      </c>
      <c r="D2266" s="106">
        <v>12</v>
      </c>
      <c r="E2266" s="106" t="s">
        <v>2617</v>
      </c>
      <c r="F2266" s="46">
        <v>3659.86</v>
      </c>
      <c r="G2266" s="46">
        <v>3659.86</v>
      </c>
      <c r="H2266" s="16" t="str">
        <f>IFERROR(VLOOKUP(E2266,'Promociones Vigentes'!A:B,2,),"")</f>
        <v/>
      </c>
      <c r="I2266" s="16" t="str">
        <f>IFERROR(VLOOKUP(E2266,'Promociones Vigentes'!A:C,3,),"")</f>
        <v/>
      </c>
      <c r="J2266" s="20">
        <f t="shared" si="70"/>
        <v>3659.86</v>
      </c>
      <c r="K2266" s="20">
        <f t="shared" si="71"/>
        <v>3659.86</v>
      </c>
      <c r="L2266" s="16" t="str">
        <f>IFERROR(VLOOKUP(E2266,'Promociones Vigentes'!A:D,4,),"")</f>
        <v/>
      </c>
    </row>
    <row r="2267" spans="1:12" x14ac:dyDescent="0.3">
      <c r="A2267" s="105" t="s">
        <v>740</v>
      </c>
      <c r="B2267" s="105" t="s">
        <v>342</v>
      </c>
      <c r="C2267" s="47">
        <v>7798143641251</v>
      </c>
      <c r="D2267" s="106">
        <v>6</v>
      </c>
      <c r="E2267" s="106" t="s">
        <v>850</v>
      </c>
      <c r="F2267" s="46">
        <v>1823.52</v>
      </c>
      <c r="G2267" s="46">
        <v>1823.52</v>
      </c>
      <c r="H2267" s="16" t="str">
        <f>IFERROR(VLOOKUP(E2267,'Promociones Vigentes'!A:B,2,),"")</f>
        <v/>
      </c>
      <c r="I2267" s="16" t="str">
        <f>IFERROR(VLOOKUP(E2267,'Promociones Vigentes'!A:C,3,),"")</f>
        <v/>
      </c>
      <c r="J2267" s="20">
        <f t="shared" si="70"/>
        <v>1823.52</v>
      </c>
      <c r="K2267" s="20">
        <f t="shared" si="71"/>
        <v>1823.52</v>
      </c>
      <c r="L2267" s="16" t="str">
        <f>IFERROR(VLOOKUP(E2267,'Promociones Vigentes'!A:D,4,),"")</f>
        <v/>
      </c>
    </row>
    <row r="2268" spans="1:12" x14ac:dyDescent="0.3">
      <c r="A2268" s="105" t="s">
        <v>740</v>
      </c>
      <c r="B2268" s="105" t="s">
        <v>73</v>
      </c>
      <c r="C2268" s="47">
        <v>8058664153473</v>
      </c>
      <c r="D2268" s="106">
        <v>6</v>
      </c>
      <c r="E2268" s="106" t="s">
        <v>1401</v>
      </c>
      <c r="F2268" s="46">
        <v>9818.39</v>
      </c>
      <c r="G2268" s="46">
        <v>9818.39</v>
      </c>
      <c r="H2268" s="16" t="str">
        <f>IFERROR(VLOOKUP(E2268,'Promociones Vigentes'!A:B,2,),"")</f>
        <v/>
      </c>
      <c r="I2268" s="16" t="str">
        <f>IFERROR(VLOOKUP(E2268,'Promociones Vigentes'!A:C,3,),"")</f>
        <v/>
      </c>
      <c r="J2268" s="20">
        <f t="shared" si="70"/>
        <v>9818.39</v>
      </c>
      <c r="K2268" s="20">
        <f t="shared" si="71"/>
        <v>9818.39</v>
      </c>
      <c r="L2268" s="16" t="str">
        <f>IFERROR(VLOOKUP(E2268,'Promociones Vigentes'!A:D,4,),"")</f>
        <v/>
      </c>
    </row>
    <row r="2269" spans="1:12" x14ac:dyDescent="0.3">
      <c r="A2269" s="105" t="s">
        <v>740</v>
      </c>
      <c r="B2269" s="105" t="s">
        <v>38</v>
      </c>
      <c r="C2269" s="47">
        <v>8710103844952</v>
      </c>
      <c r="D2269" s="106">
        <v>6</v>
      </c>
      <c r="E2269" s="106" t="s">
        <v>1443</v>
      </c>
      <c r="F2269" s="46">
        <v>9769.42</v>
      </c>
      <c r="G2269" s="46">
        <v>9769.42</v>
      </c>
      <c r="H2269" s="16" t="str">
        <f>IFERROR(VLOOKUP(E2269,'Promociones Vigentes'!A:B,2,),"")</f>
        <v/>
      </c>
      <c r="I2269" s="16" t="str">
        <f>IFERROR(VLOOKUP(E2269,'Promociones Vigentes'!A:C,3,),"")</f>
        <v/>
      </c>
      <c r="J2269" s="20">
        <f t="shared" si="70"/>
        <v>9769.42</v>
      </c>
      <c r="K2269" s="20">
        <f t="shared" si="71"/>
        <v>9769.42</v>
      </c>
      <c r="L2269" s="16" t="str">
        <f>IFERROR(VLOOKUP(E2269,'Promociones Vigentes'!A:D,4,),"")</f>
        <v/>
      </c>
    </row>
    <row r="2270" spans="1:12" x14ac:dyDescent="0.3">
      <c r="A2270" s="105" t="s">
        <v>740</v>
      </c>
      <c r="B2270" s="105" t="s">
        <v>38</v>
      </c>
      <c r="C2270" s="47">
        <v>8710103845393</v>
      </c>
      <c r="D2270" s="106">
        <v>6</v>
      </c>
      <c r="E2270" s="106" t="s">
        <v>1444</v>
      </c>
      <c r="F2270" s="46">
        <v>9769.42</v>
      </c>
      <c r="G2270" s="46">
        <v>9769.42</v>
      </c>
      <c r="H2270" s="16" t="str">
        <f>IFERROR(VLOOKUP(E2270,'Promociones Vigentes'!A:B,2,),"")</f>
        <v/>
      </c>
      <c r="I2270" s="16" t="str">
        <f>IFERROR(VLOOKUP(E2270,'Promociones Vigentes'!A:C,3,),"")</f>
        <v/>
      </c>
      <c r="J2270" s="20">
        <f t="shared" si="70"/>
        <v>9769.42</v>
      </c>
      <c r="K2270" s="20">
        <f t="shared" si="71"/>
        <v>9769.42</v>
      </c>
      <c r="L2270" s="16" t="str">
        <f>IFERROR(VLOOKUP(E2270,'Promociones Vigentes'!A:D,4,),"")</f>
        <v/>
      </c>
    </row>
    <row r="2271" spans="1:12" x14ac:dyDescent="0.3">
      <c r="A2271" s="105" t="s">
        <v>740</v>
      </c>
      <c r="B2271" s="105" t="s">
        <v>301</v>
      </c>
      <c r="C2271" s="47">
        <v>7970406262513</v>
      </c>
      <c r="D2271" s="106">
        <v>12</v>
      </c>
      <c r="E2271" s="106" t="s">
        <v>2619</v>
      </c>
      <c r="F2271" s="46">
        <v>5146.37</v>
      </c>
      <c r="G2271" s="46">
        <v>5146.37</v>
      </c>
      <c r="H2271" s="16" t="str">
        <f>IFERROR(VLOOKUP(E2271,'Promociones Vigentes'!A:B,2,),"")</f>
        <v/>
      </c>
      <c r="I2271" s="16" t="str">
        <f>IFERROR(VLOOKUP(E2271,'Promociones Vigentes'!A:C,3,),"")</f>
        <v/>
      </c>
      <c r="J2271" s="20">
        <f t="shared" si="70"/>
        <v>5146.37</v>
      </c>
      <c r="K2271" s="20">
        <f t="shared" si="71"/>
        <v>5146.37</v>
      </c>
      <c r="L2271" s="16" t="str">
        <f>IFERROR(VLOOKUP(E2271,'Promociones Vigentes'!A:D,4,),"")</f>
        <v/>
      </c>
    </row>
    <row r="2272" spans="1:12" x14ac:dyDescent="0.3">
      <c r="A2272" s="105" t="s">
        <v>740</v>
      </c>
      <c r="B2272" s="105" t="s">
        <v>45</v>
      </c>
      <c r="C2272" s="47">
        <v>7793970251017</v>
      </c>
      <c r="D2272" s="106">
        <v>12</v>
      </c>
      <c r="E2272" s="106" t="s">
        <v>610</v>
      </c>
      <c r="F2272" s="46">
        <v>13904.6</v>
      </c>
      <c r="G2272" s="46">
        <v>13904.6</v>
      </c>
      <c r="H2272" s="16" t="str">
        <f>IFERROR(VLOOKUP(E2272,'Promociones Vigentes'!A:B,2,),"")</f>
        <v/>
      </c>
      <c r="I2272" s="16" t="str">
        <f>IFERROR(VLOOKUP(E2272,'Promociones Vigentes'!A:C,3,),"")</f>
        <v/>
      </c>
      <c r="J2272" s="20">
        <f t="shared" si="70"/>
        <v>13904.6</v>
      </c>
      <c r="K2272" s="20">
        <f t="shared" si="71"/>
        <v>13904.6</v>
      </c>
      <c r="L2272" s="16" t="str">
        <f>IFERROR(VLOOKUP(E2272,'Promociones Vigentes'!A:D,4,),"")</f>
        <v/>
      </c>
    </row>
    <row r="2273" spans="1:12" x14ac:dyDescent="0.3">
      <c r="A2273" s="105" t="s">
        <v>740</v>
      </c>
      <c r="B2273" s="105" t="s">
        <v>45</v>
      </c>
      <c r="C2273" s="47">
        <v>7793970251208</v>
      </c>
      <c r="D2273" s="106">
        <v>12</v>
      </c>
      <c r="E2273" s="106" t="s">
        <v>611</v>
      </c>
      <c r="F2273" s="46">
        <v>2862.38</v>
      </c>
      <c r="G2273" s="46">
        <v>2862.38</v>
      </c>
      <c r="H2273" s="16" t="str">
        <f>IFERROR(VLOOKUP(E2273,'Promociones Vigentes'!A:B,2,),"")</f>
        <v/>
      </c>
      <c r="I2273" s="16" t="str">
        <f>IFERROR(VLOOKUP(E2273,'Promociones Vigentes'!A:C,3,),"")</f>
        <v/>
      </c>
      <c r="J2273" s="20">
        <f t="shared" si="70"/>
        <v>2862.38</v>
      </c>
      <c r="K2273" s="20">
        <f t="shared" si="71"/>
        <v>2862.38</v>
      </c>
      <c r="L2273" s="16" t="str">
        <f>IFERROR(VLOOKUP(E2273,'Promociones Vigentes'!A:D,4,),"")</f>
        <v/>
      </c>
    </row>
    <row r="2274" spans="1:12" x14ac:dyDescent="0.3">
      <c r="A2274" s="105" t="s">
        <v>740</v>
      </c>
      <c r="B2274" s="105" t="s">
        <v>45</v>
      </c>
      <c r="C2274" s="47">
        <v>7793970251345</v>
      </c>
      <c r="D2274" s="106">
        <v>12</v>
      </c>
      <c r="E2274" s="106" t="s">
        <v>612</v>
      </c>
      <c r="F2274" s="46">
        <v>3300.16</v>
      </c>
      <c r="G2274" s="46">
        <v>3300.16</v>
      </c>
      <c r="H2274" s="16" t="str">
        <f>IFERROR(VLOOKUP(E2274,'Promociones Vigentes'!A:B,2,),"")</f>
        <v/>
      </c>
      <c r="I2274" s="16" t="str">
        <f>IFERROR(VLOOKUP(E2274,'Promociones Vigentes'!A:C,3,),"")</f>
        <v/>
      </c>
      <c r="J2274" s="20">
        <f t="shared" si="70"/>
        <v>3300.16</v>
      </c>
      <c r="K2274" s="20">
        <f t="shared" si="71"/>
        <v>3300.16</v>
      </c>
      <c r="L2274" s="16" t="str">
        <f>IFERROR(VLOOKUP(E2274,'Promociones Vigentes'!A:D,4,),"")</f>
        <v/>
      </c>
    </row>
    <row r="2275" spans="1:12" x14ac:dyDescent="0.3">
      <c r="A2275" s="105" t="s">
        <v>740</v>
      </c>
      <c r="B2275" s="105" t="s">
        <v>45</v>
      </c>
      <c r="C2275" s="47">
        <v>7793970251468</v>
      </c>
      <c r="D2275" s="106">
        <v>12</v>
      </c>
      <c r="E2275" s="106" t="s">
        <v>2947</v>
      </c>
      <c r="F2275" s="46">
        <v>10427.17</v>
      </c>
      <c r="G2275" s="46">
        <v>10427.17</v>
      </c>
      <c r="H2275" s="16" t="str">
        <f>IFERROR(VLOOKUP(E2275,'Promociones Vigentes'!A:B,2,),"")</f>
        <v/>
      </c>
      <c r="I2275" s="16" t="str">
        <f>IFERROR(VLOOKUP(E2275,'Promociones Vigentes'!A:C,3,),"")</f>
        <v/>
      </c>
      <c r="J2275" s="20">
        <f t="shared" si="70"/>
        <v>10427.17</v>
      </c>
      <c r="K2275" s="20">
        <f t="shared" si="71"/>
        <v>10427.17</v>
      </c>
      <c r="L2275" s="16" t="str">
        <f>IFERROR(VLOOKUP(E2275,'Promociones Vigentes'!A:D,4,),"")</f>
        <v/>
      </c>
    </row>
    <row r="2276" spans="1:12" x14ac:dyDescent="0.3">
      <c r="A2276" s="105" t="s">
        <v>740</v>
      </c>
      <c r="B2276" s="105" t="s">
        <v>45</v>
      </c>
      <c r="C2276" s="47">
        <v>7793970251505</v>
      </c>
      <c r="D2276" s="106">
        <v>12</v>
      </c>
      <c r="E2276" s="106" t="s">
        <v>438</v>
      </c>
      <c r="F2276" s="46">
        <v>9218.34</v>
      </c>
      <c r="G2276" s="46">
        <v>9218.34</v>
      </c>
      <c r="H2276" s="16" t="str">
        <f>IFERROR(VLOOKUP(E2276,'Promociones Vigentes'!A:B,2,),"")</f>
        <v/>
      </c>
      <c r="I2276" s="16" t="str">
        <f>IFERROR(VLOOKUP(E2276,'Promociones Vigentes'!A:C,3,),"")</f>
        <v/>
      </c>
      <c r="J2276" s="20">
        <f t="shared" si="70"/>
        <v>9218.34</v>
      </c>
      <c r="K2276" s="20">
        <f t="shared" si="71"/>
        <v>9218.34</v>
      </c>
      <c r="L2276" s="16" t="str">
        <f>IFERROR(VLOOKUP(E2276,'Promociones Vigentes'!A:D,4,),"")</f>
        <v/>
      </c>
    </row>
    <row r="2277" spans="1:12" x14ac:dyDescent="0.3">
      <c r="A2277" s="105" t="s">
        <v>740</v>
      </c>
      <c r="B2277" s="105" t="s">
        <v>45</v>
      </c>
      <c r="C2277" s="47">
        <v>7793970251529</v>
      </c>
      <c r="D2277" s="106">
        <v>12</v>
      </c>
      <c r="E2277" s="106" t="s">
        <v>1985</v>
      </c>
      <c r="F2277" s="46">
        <v>18836.669999999998</v>
      </c>
      <c r="G2277" s="46">
        <v>18836.669999999998</v>
      </c>
      <c r="H2277" s="16" t="str">
        <f>IFERROR(VLOOKUP(E2277,'Promociones Vigentes'!A:B,2,),"")</f>
        <v/>
      </c>
      <c r="I2277" s="16" t="str">
        <f>IFERROR(VLOOKUP(E2277,'Promociones Vigentes'!A:C,3,),"")</f>
        <v/>
      </c>
      <c r="J2277" s="20">
        <f t="shared" si="70"/>
        <v>18836.669999999998</v>
      </c>
      <c r="K2277" s="20">
        <f t="shared" si="71"/>
        <v>18836.669999999998</v>
      </c>
      <c r="L2277" s="16" t="str">
        <f>IFERROR(VLOOKUP(E2277,'Promociones Vigentes'!A:D,4,),"")</f>
        <v/>
      </c>
    </row>
    <row r="2278" spans="1:12" x14ac:dyDescent="0.3">
      <c r="A2278" s="105" t="s">
        <v>740</v>
      </c>
      <c r="B2278" s="105" t="s">
        <v>45</v>
      </c>
      <c r="C2278" s="47">
        <v>7793970251611</v>
      </c>
      <c r="D2278" s="106">
        <v>12</v>
      </c>
      <c r="E2278" s="106" t="s">
        <v>613</v>
      </c>
      <c r="F2278" s="46">
        <v>4347.37</v>
      </c>
      <c r="G2278" s="46">
        <v>4347.37</v>
      </c>
      <c r="H2278" s="16" t="str">
        <f>IFERROR(VLOOKUP(E2278,'Promociones Vigentes'!A:B,2,),"")</f>
        <v/>
      </c>
      <c r="I2278" s="16" t="str">
        <f>IFERROR(VLOOKUP(E2278,'Promociones Vigentes'!A:C,3,),"")</f>
        <v/>
      </c>
      <c r="J2278" s="20">
        <f t="shared" si="70"/>
        <v>4347.37</v>
      </c>
      <c r="K2278" s="20">
        <f t="shared" si="71"/>
        <v>4347.37</v>
      </c>
      <c r="L2278" s="16" t="str">
        <f>IFERROR(VLOOKUP(E2278,'Promociones Vigentes'!A:D,4,),"")</f>
        <v/>
      </c>
    </row>
    <row r="2279" spans="1:12" x14ac:dyDescent="0.3">
      <c r="A2279" s="105" t="s">
        <v>740</v>
      </c>
      <c r="B2279" s="105" t="s">
        <v>185</v>
      </c>
      <c r="C2279" s="47">
        <v>4008600090212</v>
      </c>
      <c r="D2279" s="106">
        <v>3</v>
      </c>
      <c r="E2279" s="106" t="s">
        <v>570</v>
      </c>
      <c r="F2279" s="46">
        <v>20856.02</v>
      </c>
      <c r="G2279" s="46">
        <v>20856.02</v>
      </c>
      <c r="H2279" s="16" t="str">
        <f>IFERROR(VLOOKUP(E2279,'Promociones Vigentes'!A:B,2,),"")</f>
        <v/>
      </c>
      <c r="I2279" s="16" t="str">
        <f>IFERROR(VLOOKUP(E2279,'Promociones Vigentes'!A:C,3,),"")</f>
        <v/>
      </c>
      <c r="J2279" s="20">
        <f t="shared" si="70"/>
        <v>20856.02</v>
      </c>
      <c r="K2279" s="20">
        <f t="shared" si="71"/>
        <v>20856.02</v>
      </c>
      <c r="L2279" s="16" t="str">
        <f>IFERROR(VLOOKUP(E2279,'Promociones Vigentes'!A:D,4,),"")</f>
        <v/>
      </c>
    </row>
    <row r="2280" spans="1:12" x14ac:dyDescent="0.3">
      <c r="A2280" s="105" t="s">
        <v>740</v>
      </c>
      <c r="B2280" s="105" t="s">
        <v>185</v>
      </c>
      <c r="C2280" s="47">
        <v>4008600082538</v>
      </c>
      <c r="D2280" s="106">
        <v>5</v>
      </c>
      <c r="E2280" s="106" t="s">
        <v>571</v>
      </c>
      <c r="F2280" s="46">
        <v>6445.77</v>
      </c>
      <c r="G2280" s="46">
        <v>6445.77</v>
      </c>
      <c r="H2280" s="16" t="str">
        <f>IFERROR(VLOOKUP(E2280,'Promociones Vigentes'!A:B,2,),"")</f>
        <v/>
      </c>
      <c r="I2280" s="16" t="str">
        <f>IFERROR(VLOOKUP(E2280,'Promociones Vigentes'!A:C,3,),"")</f>
        <v/>
      </c>
      <c r="J2280" s="20">
        <f t="shared" si="70"/>
        <v>6445.77</v>
      </c>
      <c r="K2280" s="20">
        <f t="shared" si="71"/>
        <v>6445.77</v>
      </c>
      <c r="L2280" s="16" t="str">
        <f>IFERROR(VLOOKUP(E2280,'Promociones Vigentes'!A:D,4,),"")</f>
        <v/>
      </c>
    </row>
    <row r="2281" spans="1:12" x14ac:dyDescent="0.3">
      <c r="A2281" s="105" t="s">
        <v>740</v>
      </c>
      <c r="B2281" s="105" t="s">
        <v>185</v>
      </c>
      <c r="C2281" s="47">
        <v>4008600097518</v>
      </c>
      <c r="D2281" s="106">
        <v>5</v>
      </c>
      <c r="E2281" s="106" t="s">
        <v>572</v>
      </c>
      <c r="F2281" s="46">
        <v>10566.38</v>
      </c>
      <c r="G2281" s="46">
        <v>10566.38</v>
      </c>
      <c r="H2281" s="16" t="str">
        <f>IFERROR(VLOOKUP(E2281,'Promociones Vigentes'!A:B,2,),"")</f>
        <v/>
      </c>
      <c r="I2281" s="16" t="str">
        <f>IFERROR(VLOOKUP(E2281,'Promociones Vigentes'!A:C,3,),"")</f>
        <v/>
      </c>
      <c r="J2281" s="20">
        <f t="shared" si="70"/>
        <v>10566.38</v>
      </c>
      <c r="K2281" s="20">
        <f t="shared" si="71"/>
        <v>10566.38</v>
      </c>
      <c r="L2281" s="16" t="str">
        <f>IFERROR(VLOOKUP(E2281,'Promociones Vigentes'!A:D,4,),"")</f>
        <v/>
      </c>
    </row>
    <row r="2282" spans="1:12" x14ac:dyDescent="0.3">
      <c r="A2282" s="105" t="s">
        <v>740</v>
      </c>
      <c r="B2282" s="105" t="s">
        <v>185</v>
      </c>
      <c r="C2282" s="47">
        <v>4008600177876</v>
      </c>
      <c r="D2282" s="106">
        <v>3</v>
      </c>
      <c r="E2282" s="106" t="s">
        <v>573</v>
      </c>
      <c r="F2282" s="46">
        <v>15891.41</v>
      </c>
      <c r="G2282" s="46">
        <v>15891.41</v>
      </c>
      <c r="H2282" s="16" t="str">
        <f>IFERROR(VLOOKUP(E2282,'Promociones Vigentes'!A:B,2,),"")</f>
        <v/>
      </c>
      <c r="I2282" s="16" t="str">
        <f>IFERROR(VLOOKUP(E2282,'Promociones Vigentes'!A:C,3,),"")</f>
        <v/>
      </c>
      <c r="J2282" s="20">
        <f t="shared" si="70"/>
        <v>15891.41</v>
      </c>
      <c r="K2282" s="20">
        <f t="shared" si="71"/>
        <v>15891.41</v>
      </c>
      <c r="L2282" s="16" t="str">
        <f>IFERROR(VLOOKUP(E2282,'Promociones Vigentes'!A:D,4,),"")</f>
        <v/>
      </c>
    </row>
    <row r="2283" spans="1:12" x14ac:dyDescent="0.3">
      <c r="A2283" s="105" t="s">
        <v>740</v>
      </c>
      <c r="B2283" s="105" t="s">
        <v>185</v>
      </c>
      <c r="C2283" s="47">
        <v>4008600211914</v>
      </c>
      <c r="D2283" s="106">
        <v>5</v>
      </c>
      <c r="E2283" s="106" t="s">
        <v>186</v>
      </c>
      <c r="F2283" s="46">
        <v>25445.63</v>
      </c>
      <c r="G2283" s="46">
        <v>25445.63</v>
      </c>
      <c r="H2283" s="16" t="str">
        <f>IFERROR(VLOOKUP(E2283,'Promociones Vigentes'!A:B,2,),"")</f>
        <v/>
      </c>
      <c r="I2283" s="16" t="str">
        <f>IFERROR(VLOOKUP(E2283,'Promociones Vigentes'!A:C,3,),"")</f>
        <v/>
      </c>
      <c r="J2283" s="20">
        <f t="shared" si="70"/>
        <v>25445.63</v>
      </c>
      <c r="K2283" s="20">
        <f t="shared" si="71"/>
        <v>25445.63</v>
      </c>
      <c r="L2283" s="16" t="str">
        <f>IFERROR(VLOOKUP(E2283,'Promociones Vigentes'!A:D,4,),"")</f>
        <v/>
      </c>
    </row>
    <row r="2284" spans="1:12" x14ac:dyDescent="0.3">
      <c r="A2284" s="105" t="s">
        <v>740</v>
      </c>
      <c r="B2284" s="105" t="s">
        <v>185</v>
      </c>
      <c r="C2284" s="47">
        <v>7794440994366</v>
      </c>
      <c r="D2284" s="106">
        <v>6</v>
      </c>
      <c r="E2284" s="106" t="s">
        <v>1032</v>
      </c>
      <c r="F2284" s="46">
        <v>15164.79</v>
      </c>
      <c r="G2284" s="46">
        <v>15164.79</v>
      </c>
      <c r="H2284" s="16" t="str">
        <f>IFERROR(VLOOKUP(E2284,'Promociones Vigentes'!A:B,2,),"")</f>
        <v/>
      </c>
      <c r="I2284" s="16" t="str">
        <f>IFERROR(VLOOKUP(E2284,'Promociones Vigentes'!A:C,3,),"")</f>
        <v/>
      </c>
      <c r="J2284" s="20">
        <f t="shared" si="70"/>
        <v>15164.79</v>
      </c>
      <c r="K2284" s="20">
        <f t="shared" si="71"/>
        <v>15164.79</v>
      </c>
      <c r="L2284" s="16" t="str">
        <f>IFERROR(VLOOKUP(E2284,'Promociones Vigentes'!A:D,4,),"")</f>
        <v/>
      </c>
    </row>
    <row r="2285" spans="1:12" x14ac:dyDescent="0.3">
      <c r="A2285" s="105" t="s">
        <v>740</v>
      </c>
      <c r="B2285" s="105" t="s">
        <v>185</v>
      </c>
      <c r="C2285" s="47">
        <v>7794440994373</v>
      </c>
      <c r="D2285" s="106">
        <v>6</v>
      </c>
      <c r="E2285" s="106" t="s">
        <v>1835</v>
      </c>
      <c r="F2285" s="46">
        <v>15164.79</v>
      </c>
      <c r="G2285" s="46">
        <v>15164.79</v>
      </c>
      <c r="H2285" s="16" t="str">
        <f>IFERROR(VLOOKUP(E2285,'Promociones Vigentes'!A:B,2,),"")</f>
        <v/>
      </c>
      <c r="I2285" s="16" t="str">
        <f>IFERROR(VLOOKUP(E2285,'Promociones Vigentes'!A:C,3,),"")</f>
        <v/>
      </c>
      <c r="J2285" s="20">
        <f t="shared" si="70"/>
        <v>15164.79</v>
      </c>
      <c r="K2285" s="20">
        <f t="shared" si="71"/>
        <v>15164.79</v>
      </c>
      <c r="L2285" s="16" t="str">
        <f>IFERROR(VLOOKUP(E2285,'Promociones Vigentes'!A:D,4,),"")</f>
        <v/>
      </c>
    </row>
    <row r="2286" spans="1:12" x14ac:dyDescent="0.3">
      <c r="A2286" s="105" t="s">
        <v>740</v>
      </c>
      <c r="B2286" s="105" t="s">
        <v>185</v>
      </c>
      <c r="C2286" s="47">
        <v>4008600283386</v>
      </c>
      <c r="D2286" s="106">
        <v>4</v>
      </c>
      <c r="E2286" s="106" t="s">
        <v>574</v>
      </c>
      <c r="F2286" s="46">
        <v>7514.44</v>
      </c>
      <c r="G2286" s="46">
        <v>7514.44</v>
      </c>
      <c r="H2286" s="16" t="str">
        <f>IFERROR(VLOOKUP(E2286,'Promociones Vigentes'!A:B,2,),"")</f>
        <v/>
      </c>
      <c r="I2286" s="16" t="str">
        <f>IFERROR(VLOOKUP(E2286,'Promociones Vigentes'!A:C,3,),"")</f>
        <v/>
      </c>
      <c r="J2286" s="20">
        <f t="shared" si="70"/>
        <v>7514.44</v>
      </c>
      <c r="K2286" s="20">
        <f t="shared" si="71"/>
        <v>7514.44</v>
      </c>
      <c r="L2286" s="16" t="str">
        <f>IFERROR(VLOOKUP(E2286,'Promociones Vigentes'!A:D,4,),"")</f>
        <v/>
      </c>
    </row>
    <row r="2287" spans="1:12" x14ac:dyDescent="0.3">
      <c r="A2287" s="105" t="s">
        <v>740</v>
      </c>
      <c r="B2287" s="105" t="s">
        <v>185</v>
      </c>
      <c r="C2287" s="47">
        <v>4008600246466</v>
      </c>
      <c r="D2287" s="106">
        <v>6</v>
      </c>
      <c r="E2287" s="106" t="s">
        <v>2686</v>
      </c>
      <c r="F2287" s="46">
        <v>10976.74</v>
      </c>
      <c r="G2287" s="46">
        <v>10976.74</v>
      </c>
      <c r="H2287" s="16" t="str">
        <f>IFERROR(VLOOKUP(E2287,'Promociones Vigentes'!A:B,2,),"")</f>
        <v/>
      </c>
      <c r="I2287" s="16" t="str">
        <f>IFERROR(VLOOKUP(E2287,'Promociones Vigentes'!A:C,3,),"")</f>
        <v/>
      </c>
      <c r="J2287" s="20">
        <f t="shared" si="70"/>
        <v>10976.74</v>
      </c>
      <c r="K2287" s="20">
        <f t="shared" si="71"/>
        <v>10976.74</v>
      </c>
      <c r="L2287" s="16" t="str">
        <f>IFERROR(VLOOKUP(E2287,'Promociones Vigentes'!A:D,4,),"")</f>
        <v/>
      </c>
    </row>
    <row r="2288" spans="1:12" x14ac:dyDescent="0.3">
      <c r="A2288" s="105" t="s">
        <v>740</v>
      </c>
      <c r="B2288" s="105" t="s">
        <v>185</v>
      </c>
      <c r="C2288" s="47">
        <v>4008600260332</v>
      </c>
      <c r="D2288" s="106">
        <v>2</v>
      </c>
      <c r="E2288" s="106" t="s">
        <v>1192</v>
      </c>
      <c r="F2288" s="46">
        <v>42493.67</v>
      </c>
      <c r="G2288" s="46">
        <v>42493.67</v>
      </c>
      <c r="H2288" s="16" t="str">
        <f>IFERROR(VLOOKUP(E2288,'Promociones Vigentes'!A:B,2,),"")</f>
        <v/>
      </c>
      <c r="I2288" s="16" t="str">
        <f>IFERROR(VLOOKUP(E2288,'Promociones Vigentes'!A:C,3,),"")</f>
        <v/>
      </c>
      <c r="J2288" s="20">
        <f t="shared" si="70"/>
        <v>42493.67</v>
      </c>
      <c r="K2288" s="20">
        <f t="shared" si="71"/>
        <v>42493.67</v>
      </c>
      <c r="L2288" s="16" t="str">
        <f>IFERROR(VLOOKUP(E2288,'Promociones Vigentes'!A:D,4,),"")</f>
        <v/>
      </c>
    </row>
    <row r="2289" spans="1:12" x14ac:dyDescent="0.3">
      <c r="A2289" s="105" t="s">
        <v>740</v>
      </c>
      <c r="B2289" s="105" t="s">
        <v>301</v>
      </c>
      <c r="C2289" s="47">
        <v>7970406262605</v>
      </c>
      <c r="D2289" s="106">
        <v>6</v>
      </c>
      <c r="E2289" s="106" t="s">
        <v>555</v>
      </c>
      <c r="F2289" s="46">
        <v>4078.51</v>
      </c>
      <c r="G2289" s="46">
        <v>4078.51</v>
      </c>
      <c r="H2289" s="16" t="str">
        <f>IFERROR(VLOOKUP(E2289,'Promociones Vigentes'!A:B,2,),"")</f>
        <v/>
      </c>
      <c r="I2289" s="16" t="str">
        <f>IFERROR(VLOOKUP(E2289,'Promociones Vigentes'!A:C,3,),"")</f>
        <v/>
      </c>
      <c r="J2289" s="20">
        <f t="shared" si="70"/>
        <v>4078.51</v>
      </c>
      <c r="K2289" s="20">
        <f t="shared" si="71"/>
        <v>4078.51</v>
      </c>
      <c r="L2289" s="16" t="str">
        <f>IFERROR(VLOOKUP(E2289,'Promociones Vigentes'!A:D,4,),"")</f>
        <v/>
      </c>
    </row>
    <row r="2290" spans="1:12" x14ac:dyDescent="0.3">
      <c r="A2290" s="105" t="s">
        <v>740</v>
      </c>
      <c r="B2290" s="105" t="s">
        <v>38</v>
      </c>
      <c r="C2290" s="47">
        <v>8710103876564</v>
      </c>
      <c r="D2290" s="106">
        <v>6</v>
      </c>
      <c r="E2290" s="106" t="s">
        <v>987</v>
      </c>
      <c r="F2290" s="46">
        <v>21539.81</v>
      </c>
      <c r="G2290" s="46">
        <v>21539.81</v>
      </c>
      <c r="H2290" s="16" t="str">
        <f>IFERROR(VLOOKUP(E2290,'Promociones Vigentes'!A:B,2,),"")</f>
        <v/>
      </c>
      <c r="I2290" s="16" t="str">
        <f>IFERROR(VLOOKUP(E2290,'Promociones Vigentes'!A:C,3,),"")</f>
        <v/>
      </c>
      <c r="J2290" s="20">
        <f t="shared" si="70"/>
        <v>21539.81</v>
      </c>
      <c r="K2290" s="20">
        <f t="shared" si="71"/>
        <v>21539.81</v>
      </c>
      <c r="L2290" s="16" t="str">
        <f>IFERROR(VLOOKUP(E2290,'Promociones Vigentes'!A:D,4,),"")</f>
        <v/>
      </c>
    </row>
    <row r="2291" spans="1:12" x14ac:dyDescent="0.3">
      <c r="A2291" s="105" t="s">
        <v>740</v>
      </c>
      <c r="B2291" s="105" t="s">
        <v>301</v>
      </c>
      <c r="C2291" s="47">
        <v>7970406262698</v>
      </c>
      <c r="D2291" s="106">
        <v>12</v>
      </c>
      <c r="E2291" s="106" t="s">
        <v>2620</v>
      </c>
      <c r="F2291" s="46">
        <v>1861.48</v>
      </c>
      <c r="G2291" s="46">
        <v>1861.48</v>
      </c>
      <c r="H2291" s="16" t="str">
        <f>IFERROR(VLOOKUP(E2291,'Promociones Vigentes'!A:B,2,),"")</f>
        <v/>
      </c>
      <c r="I2291" s="16" t="str">
        <f>IFERROR(VLOOKUP(E2291,'Promociones Vigentes'!A:C,3,),"")</f>
        <v/>
      </c>
      <c r="J2291" s="20">
        <f t="shared" si="70"/>
        <v>1861.48</v>
      </c>
      <c r="K2291" s="20">
        <f t="shared" si="71"/>
        <v>1861.48</v>
      </c>
      <c r="L2291" s="16" t="str">
        <f>IFERROR(VLOOKUP(E2291,'Promociones Vigentes'!A:D,4,),"")</f>
        <v/>
      </c>
    </row>
    <row r="2292" spans="1:12" x14ac:dyDescent="0.3">
      <c r="A2292" s="105" t="s">
        <v>740</v>
      </c>
      <c r="B2292" s="105" t="s">
        <v>73</v>
      </c>
      <c r="C2292" s="47">
        <v>8058664051885</v>
      </c>
      <c r="D2292" s="106">
        <v>1</v>
      </c>
      <c r="E2292" s="106" t="s">
        <v>1305</v>
      </c>
      <c r="F2292" s="46">
        <v>2908.64</v>
      </c>
      <c r="G2292" s="46">
        <v>2908.64</v>
      </c>
      <c r="H2292" s="16" t="str">
        <f>IFERROR(VLOOKUP(E2292,'Promociones Vigentes'!A:B,2,),"")</f>
        <v/>
      </c>
      <c r="I2292" s="16" t="str">
        <f>IFERROR(VLOOKUP(E2292,'Promociones Vigentes'!A:C,3,),"")</f>
        <v/>
      </c>
      <c r="J2292" s="20">
        <f t="shared" si="70"/>
        <v>2908.64</v>
      </c>
      <c r="K2292" s="20">
        <f t="shared" si="71"/>
        <v>2908.64</v>
      </c>
      <c r="L2292" s="16" t="str">
        <f>IFERROR(VLOOKUP(E2292,'Promociones Vigentes'!A:D,4,),"")</f>
        <v/>
      </c>
    </row>
    <row r="2293" spans="1:12" x14ac:dyDescent="0.3">
      <c r="A2293" s="105" t="s">
        <v>740</v>
      </c>
      <c r="B2293" s="105" t="s">
        <v>73</v>
      </c>
      <c r="C2293" s="47">
        <v>8058664051892</v>
      </c>
      <c r="D2293" s="106">
        <v>6</v>
      </c>
      <c r="E2293" s="106" t="s">
        <v>1493</v>
      </c>
      <c r="F2293" s="46">
        <v>6181.68</v>
      </c>
      <c r="G2293" s="46">
        <v>6181.68</v>
      </c>
      <c r="H2293" s="16" t="str">
        <f>IFERROR(VLOOKUP(E2293,'Promociones Vigentes'!A:B,2,),"")</f>
        <v/>
      </c>
      <c r="I2293" s="16" t="str">
        <f>IFERROR(VLOOKUP(E2293,'Promociones Vigentes'!A:C,3,),"")</f>
        <v/>
      </c>
      <c r="J2293" s="20">
        <f t="shared" si="70"/>
        <v>6181.68</v>
      </c>
      <c r="K2293" s="20">
        <f t="shared" si="71"/>
        <v>6181.68</v>
      </c>
      <c r="L2293" s="16" t="str">
        <f>IFERROR(VLOOKUP(E2293,'Promociones Vigentes'!A:D,4,),"")</f>
        <v/>
      </c>
    </row>
    <row r="2294" spans="1:12" x14ac:dyDescent="0.3">
      <c r="A2294" s="105" t="s">
        <v>740</v>
      </c>
      <c r="B2294" s="105" t="s">
        <v>73</v>
      </c>
      <c r="C2294" s="47">
        <v>8058664051915</v>
      </c>
      <c r="D2294" s="106">
        <v>6</v>
      </c>
      <c r="E2294" s="106" t="s">
        <v>1518</v>
      </c>
      <c r="F2294" s="46">
        <v>6181.68</v>
      </c>
      <c r="G2294" s="46">
        <v>6181.68</v>
      </c>
      <c r="H2294" s="16" t="str">
        <f>IFERROR(VLOOKUP(E2294,'Promociones Vigentes'!A:B,2,),"")</f>
        <v/>
      </c>
      <c r="I2294" s="16" t="str">
        <f>IFERROR(VLOOKUP(E2294,'Promociones Vigentes'!A:C,3,),"")</f>
        <v/>
      </c>
      <c r="J2294" s="20">
        <f t="shared" si="70"/>
        <v>6181.68</v>
      </c>
      <c r="K2294" s="20">
        <f t="shared" si="71"/>
        <v>6181.68</v>
      </c>
      <c r="L2294" s="16" t="str">
        <f>IFERROR(VLOOKUP(E2294,'Promociones Vigentes'!A:D,4,),"")</f>
        <v/>
      </c>
    </row>
    <row r="2295" spans="1:12" x14ac:dyDescent="0.3">
      <c r="A2295" s="105" t="s">
        <v>740</v>
      </c>
      <c r="B2295" s="105" t="s">
        <v>73</v>
      </c>
      <c r="C2295" s="47">
        <v>8058664051922</v>
      </c>
      <c r="D2295" s="106">
        <v>6</v>
      </c>
      <c r="E2295" s="106" t="s">
        <v>1283</v>
      </c>
      <c r="F2295" s="46">
        <v>6181.68</v>
      </c>
      <c r="G2295" s="46">
        <v>6181.68</v>
      </c>
      <c r="H2295" s="16" t="str">
        <f>IFERROR(VLOOKUP(E2295,'Promociones Vigentes'!A:B,2,),"")</f>
        <v/>
      </c>
      <c r="I2295" s="16" t="str">
        <f>IFERROR(VLOOKUP(E2295,'Promociones Vigentes'!A:C,3,),"")</f>
        <v/>
      </c>
      <c r="J2295" s="20">
        <f t="shared" si="70"/>
        <v>6181.68</v>
      </c>
      <c r="K2295" s="20">
        <f t="shared" si="71"/>
        <v>6181.68</v>
      </c>
      <c r="L2295" s="16" t="str">
        <f>IFERROR(VLOOKUP(E2295,'Promociones Vigentes'!A:D,4,),"")</f>
        <v/>
      </c>
    </row>
    <row r="2296" spans="1:12" x14ac:dyDescent="0.3">
      <c r="A2296" s="105" t="s">
        <v>740</v>
      </c>
      <c r="B2296" s="105" t="s">
        <v>301</v>
      </c>
      <c r="C2296" s="47">
        <v>7970406262803</v>
      </c>
      <c r="D2296" s="106">
        <v>6</v>
      </c>
      <c r="E2296" s="106" t="s">
        <v>964</v>
      </c>
      <c r="F2296" s="46">
        <v>2602.92</v>
      </c>
      <c r="G2296" s="46">
        <v>2602.92</v>
      </c>
      <c r="H2296" s="16" t="str">
        <f>IFERROR(VLOOKUP(E2296,'Promociones Vigentes'!A:B,2,),"")</f>
        <v/>
      </c>
      <c r="I2296" s="16" t="str">
        <f>IFERROR(VLOOKUP(E2296,'Promociones Vigentes'!A:C,3,),"")</f>
        <v/>
      </c>
      <c r="J2296" s="20">
        <f t="shared" si="70"/>
        <v>2602.92</v>
      </c>
      <c r="K2296" s="20">
        <f t="shared" si="71"/>
        <v>2602.92</v>
      </c>
      <c r="L2296" s="16" t="str">
        <f>IFERROR(VLOOKUP(E2296,'Promociones Vigentes'!A:D,4,),"")</f>
        <v/>
      </c>
    </row>
    <row r="2297" spans="1:12" x14ac:dyDescent="0.3">
      <c r="A2297" s="105" t="s">
        <v>740</v>
      </c>
      <c r="B2297" s="105" t="s">
        <v>233</v>
      </c>
      <c r="C2297" s="47">
        <v>7798045280077</v>
      </c>
      <c r="D2297" s="106">
        <v>1</v>
      </c>
      <c r="E2297" s="106" t="s">
        <v>445</v>
      </c>
      <c r="F2297" s="46">
        <v>8103.51</v>
      </c>
      <c r="G2297" s="46">
        <v>7787.79</v>
      </c>
      <c r="H2297" s="16" t="str">
        <f>IFERROR(VLOOKUP(E2297,'Promociones Vigentes'!A:B,2,),"")</f>
        <v/>
      </c>
      <c r="I2297" s="16" t="str">
        <f>IFERROR(VLOOKUP(E2297,'Promociones Vigentes'!A:C,3,),"")</f>
        <v/>
      </c>
      <c r="J2297" s="20">
        <f t="shared" si="70"/>
        <v>8103.51</v>
      </c>
      <c r="K2297" s="20">
        <f t="shared" si="71"/>
        <v>7787.79</v>
      </c>
      <c r="L2297" s="16" t="str">
        <f>IFERROR(VLOOKUP(E2297,'Promociones Vigentes'!A:D,4,),"")</f>
        <v/>
      </c>
    </row>
    <row r="2298" spans="1:12" x14ac:dyDescent="0.3">
      <c r="A2298" s="105" t="s">
        <v>740</v>
      </c>
      <c r="B2298" s="105" t="s">
        <v>301</v>
      </c>
      <c r="C2298" s="47">
        <v>7970406262810</v>
      </c>
      <c r="D2298" s="106">
        <v>12</v>
      </c>
      <c r="E2298" s="106" t="s">
        <v>2558</v>
      </c>
      <c r="F2298" s="46">
        <v>2602.92</v>
      </c>
      <c r="G2298" s="46">
        <v>2602.92</v>
      </c>
      <c r="H2298" s="16" t="str">
        <f>IFERROR(VLOOKUP(E2298,'Promociones Vigentes'!A:B,2,),"")</f>
        <v/>
      </c>
      <c r="I2298" s="16" t="str">
        <f>IFERROR(VLOOKUP(E2298,'Promociones Vigentes'!A:C,3,),"")</f>
        <v/>
      </c>
      <c r="J2298" s="20">
        <f t="shared" si="70"/>
        <v>2602.92</v>
      </c>
      <c r="K2298" s="20">
        <f t="shared" si="71"/>
        <v>2602.92</v>
      </c>
      <c r="L2298" s="16" t="str">
        <f>IFERROR(VLOOKUP(E2298,'Promociones Vigentes'!A:D,4,),"")</f>
        <v/>
      </c>
    </row>
    <row r="2299" spans="1:12" x14ac:dyDescent="0.3">
      <c r="A2299" s="105" t="s">
        <v>740</v>
      </c>
      <c r="B2299" s="105" t="s">
        <v>38</v>
      </c>
      <c r="C2299" s="47">
        <v>8710103558729</v>
      </c>
      <c r="D2299" s="106">
        <v>3</v>
      </c>
      <c r="E2299" s="106" t="s">
        <v>324</v>
      </c>
      <c r="F2299" s="46">
        <v>54773.86</v>
      </c>
      <c r="G2299" s="46">
        <v>54773.86</v>
      </c>
      <c r="H2299" s="16" t="str">
        <f>IFERROR(VLOOKUP(E2299,'Promociones Vigentes'!A:B,2,),"")</f>
        <v/>
      </c>
      <c r="I2299" s="16" t="str">
        <f>IFERROR(VLOOKUP(E2299,'Promociones Vigentes'!A:C,3,),"")</f>
        <v/>
      </c>
      <c r="J2299" s="20">
        <f t="shared" si="70"/>
        <v>54773.86</v>
      </c>
      <c r="K2299" s="20">
        <f t="shared" si="71"/>
        <v>54773.86</v>
      </c>
      <c r="L2299" s="16" t="str">
        <f>IFERROR(VLOOKUP(E2299,'Promociones Vigentes'!A:D,4,),"")</f>
        <v/>
      </c>
    </row>
    <row r="2300" spans="1:12" x14ac:dyDescent="0.3">
      <c r="A2300" s="105" t="s">
        <v>740</v>
      </c>
      <c r="B2300" s="105" t="s">
        <v>73</v>
      </c>
      <c r="C2300" s="47">
        <v>8058664143412</v>
      </c>
      <c r="D2300" s="106">
        <v>6</v>
      </c>
      <c r="E2300" s="106" t="s">
        <v>1402</v>
      </c>
      <c r="F2300" s="46">
        <v>7054.48</v>
      </c>
      <c r="G2300" s="46">
        <v>7054.48</v>
      </c>
      <c r="H2300" s="16" t="str">
        <f>IFERROR(VLOOKUP(E2300,'Promociones Vigentes'!A:B,2,),"")</f>
        <v/>
      </c>
      <c r="I2300" s="16" t="str">
        <f>IFERROR(VLOOKUP(E2300,'Promociones Vigentes'!A:C,3,),"")</f>
        <v/>
      </c>
      <c r="J2300" s="20">
        <f t="shared" si="70"/>
        <v>7054.48</v>
      </c>
      <c r="K2300" s="20">
        <f t="shared" si="71"/>
        <v>7054.48</v>
      </c>
      <c r="L2300" s="16" t="str">
        <f>IFERROR(VLOOKUP(E2300,'Promociones Vigentes'!A:D,4,),"")</f>
        <v/>
      </c>
    </row>
    <row r="2301" spans="1:12" x14ac:dyDescent="0.3">
      <c r="A2301" s="105" t="s">
        <v>740</v>
      </c>
      <c r="B2301" s="105" t="s">
        <v>73</v>
      </c>
      <c r="C2301" s="47">
        <v>8058664143429</v>
      </c>
      <c r="D2301" s="106">
        <v>6</v>
      </c>
      <c r="E2301" s="106" t="s">
        <v>1403</v>
      </c>
      <c r="F2301" s="46">
        <v>7054.48</v>
      </c>
      <c r="G2301" s="46">
        <v>7054.48</v>
      </c>
      <c r="H2301" s="16" t="str">
        <f>IFERROR(VLOOKUP(E2301,'Promociones Vigentes'!A:B,2,),"")</f>
        <v/>
      </c>
      <c r="I2301" s="16" t="str">
        <f>IFERROR(VLOOKUP(E2301,'Promociones Vigentes'!A:C,3,),"")</f>
        <v/>
      </c>
      <c r="J2301" s="20">
        <f t="shared" si="70"/>
        <v>7054.48</v>
      </c>
      <c r="K2301" s="20">
        <f t="shared" si="71"/>
        <v>7054.48</v>
      </c>
      <c r="L2301" s="16" t="str">
        <f>IFERROR(VLOOKUP(E2301,'Promociones Vigentes'!A:D,4,),"")</f>
        <v/>
      </c>
    </row>
    <row r="2302" spans="1:12" x14ac:dyDescent="0.3">
      <c r="A2302" s="105" t="s">
        <v>740</v>
      </c>
      <c r="B2302" s="105" t="s">
        <v>73</v>
      </c>
      <c r="C2302" s="47">
        <v>8058664143436</v>
      </c>
      <c r="D2302" s="106">
        <v>6</v>
      </c>
      <c r="E2302" s="106" t="s">
        <v>1404</v>
      </c>
      <c r="F2302" s="46">
        <v>7054.48</v>
      </c>
      <c r="G2302" s="46">
        <v>7054.48</v>
      </c>
      <c r="H2302" s="16" t="str">
        <f>IFERROR(VLOOKUP(E2302,'Promociones Vigentes'!A:B,2,),"")</f>
        <v/>
      </c>
      <c r="I2302" s="16" t="str">
        <f>IFERROR(VLOOKUP(E2302,'Promociones Vigentes'!A:C,3,),"")</f>
        <v/>
      </c>
      <c r="J2302" s="20">
        <f t="shared" si="70"/>
        <v>7054.48</v>
      </c>
      <c r="K2302" s="20">
        <f t="shared" si="71"/>
        <v>7054.48</v>
      </c>
      <c r="L2302" s="16" t="str">
        <f>IFERROR(VLOOKUP(E2302,'Promociones Vigentes'!A:D,4,),"")</f>
        <v/>
      </c>
    </row>
    <row r="2303" spans="1:12" x14ac:dyDescent="0.3">
      <c r="A2303" s="105" t="s">
        <v>740</v>
      </c>
      <c r="B2303" s="105" t="s">
        <v>73</v>
      </c>
      <c r="C2303" s="47">
        <v>8058664143443</v>
      </c>
      <c r="D2303" s="106">
        <v>6</v>
      </c>
      <c r="E2303" s="106" t="s">
        <v>1405</v>
      </c>
      <c r="F2303" s="46">
        <v>8727.3799999999992</v>
      </c>
      <c r="G2303" s="46">
        <v>8727.3799999999992</v>
      </c>
      <c r="H2303" s="16" t="str">
        <f>IFERROR(VLOOKUP(E2303,'Promociones Vigentes'!A:B,2,),"")</f>
        <v/>
      </c>
      <c r="I2303" s="16" t="str">
        <f>IFERROR(VLOOKUP(E2303,'Promociones Vigentes'!A:C,3,),"")</f>
        <v/>
      </c>
      <c r="J2303" s="20">
        <f t="shared" si="70"/>
        <v>8727.3799999999992</v>
      </c>
      <c r="K2303" s="20">
        <f t="shared" si="71"/>
        <v>8727.3799999999992</v>
      </c>
      <c r="L2303" s="16" t="str">
        <f>IFERROR(VLOOKUP(E2303,'Promociones Vigentes'!A:D,4,),"")</f>
        <v/>
      </c>
    </row>
    <row r="2304" spans="1:12" x14ac:dyDescent="0.3">
      <c r="A2304" s="105" t="s">
        <v>740</v>
      </c>
      <c r="B2304" s="105" t="s">
        <v>73</v>
      </c>
      <c r="C2304" s="47">
        <v>8058664143450</v>
      </c>
      <c r="D2304" s="106">
        <v>6</v>
      </c>
      <c r="E2304" s="106" t="s">
        <v>1406</v>
      </c>
      <c r="F2304" s="46">
        <v>8727.3799999999992</v>
      </c>
      <c r="G2304" s="46">
        <v>8727.3799999999992</v>
      </c>
      <c r="H2304" s="16" t="str">
        <f>IFERROR(VLOOKUP(E2304,'Promociones Vigentes'!A:B,2,),"")</f>
        <v/>
      </c>
      <c r="I2304" s="16" t="str">
        <f>IFERROR(VLOOKUP(E2304,'Promociones Vigentes'!A:C,3,),"")</f>
        <v/>
      </c>
      <c r="J2304" s="20">
        <f t="shared" si="70"/>
        <v>8727.3799999999992</v>
      </c>
      <c r="K2304" s="20">
        <f t="shared" si="71"/>
        <v>8727.3799999999992</v>
      </c>
      <c r="L2304" s="16" t="str">
        <f>IFERROR(VLOOKUP(E2304,'Promociones Vigentes'!A:D,4,),"")</f>
        <v/>
      </c>
    </row>
    <row r="2305" spans="1:12" x14ac:dyDescent="0.3">
      <c r="A2305" s="105" t="s">
        <v>740</v>
      </c>
      <c r="B2305" s="105" t="s">
        <v>73</v>
      </c>
      <c r="C2305" s="47">
        <v>8058664143481</v>
      </c>
      <c r="D2305" s="106">
        <v>6</v>
      </c>
      <c r="E2305" s="106" t="s">
        <v>1407</v>
      </c>
      <c r="F2305" s="46">
        <v>9309.24</v>
      </c>
      <c r="G2305" s="46">
        <v>9309.24</v>
      </c>
      <c r="H2305" s="16" t="str">
        <f>IFERROR(VLOOKUP(E2305,'Promociones Vigentes'!A:B,2,),"")</f>
        <v/>
      </c>
      <c r="I2305" s="16" t="str">
        <f>IFERROR(VLOOKUP(E2305,'Promociones Vigentes'!A:C,3,),"")</f>
        <v/>
      </c>
      <c r="J2305" s="20">
        <f t="shared" si="70"/>
        <v>9309.24</v>
      </c>
      <c r="K2305" s="20">
        <f t="shared" si="71"/>
        <v>9309.24</v>
      </c>
      <c r="L2305" s="16" t="str">
        <f>IFERROR(VLOOKUP(E2305,'Promociones Vigentes'!A:D,4,),"")</f>
        <v/>
      </c>
    </row>
    <row r="2306" spans="1:12" x14ac:dyDescent="0.3">
      <c r="A2306" s="105" t="s">
        <v>740</v>
      </c>
      <c r="B2306" s="105" t="s">
        <v>301</v>
      </c>
      <c r="C2306" s="47">
        <v>7970406262858</v>
      </c>
      <c r="D2306" s="106">
        <v>6</v>
      </c>
      <c r="E2306" s="106" t="s">
        <v>2622</v>
      </c>
      <c r="F2306" s="46">
        <v>2701.2</v>
      </c>
      <c r="G2306" s="46">
        <v>2701.2</v>
      </c>
      <c r="H2306" s="16" t="str">
        <f>IFERROR(VLOOKUP(E2306,'Promociones Vigentes'!A:B,2,),"")</f>
        <v/>
      </c>
      <c r="I2306" s="16" t="str">
        <f>IFERROR(VLOOKUP(E2306,'Promociones Vigentes'!A:C,3,),"")</f>
        <v/>
      </c>
      <c r="J2306" s="20">
        <f t="shared" ref="J2306:J2369" si="72">IF(F2306="","",IF(H2306="",F2306,F2306-(F2306*H2306/100)))</f>
        <v>2701.2</v>
      </c>
      <c r="K2306" s="20">
        <f t="shared" ref="K2306:K2369" si="73">IF(G2306="","",IF(H2306="",G2306,G2306-(G2306*H2306/100)))</f>
        <v>2701.2</v>
      </c>
      <c r="L2306" s="16" t="str">
        <f>IFERROR(VLOOKUP(E2306,'Promociones Vigentes'!A:D,4,),"")</f>
        <v/>
      </c>
    </row>
    <row r="2307" spans="1:12" x14ac:dyDescent="0.3">
      <c r="A2307" s="105" t="s">
        <v>740</v>
      </c>
      <c r="B2307" s="105" t="s">
        <v>73</v>
      </c>
      <c r="C2307" s="47">
        <v>8058664167913</v>
      </c>
      <c r="D2307" s="106">
        <v>6</v>
      </c>
      <c r="E2307" s="106" t="s">
        <v>2292</v>
      </c>
      <c r="F2307" s="46">
        <v>10908.1</v>
      </c>
      <c r="G2307" s="46">
        <v>10908.1</v>
      </c>
      <c r="H2307" s="16" t="str">
        <f>IFERROR(VLOOKUP(E2307,'Promociones Vigentes'!A:B,2,),"")</f>
        <v/>
      </c>
      <c r="I2307" s="16" t="str">
        <f>IFERROR(VLOOKUP(E2307,'Promociones Vigentes'!A:C,3,),"")</f>
        <v/>
      </c>
      <c r="J2307" s="20">
        <f t="shared" si="72"/>
        <v>10908.1</v>
      </c>
      <c r="K2307" s="20">
        <f t="shared" si="73"/>
        <v>10908.1</v>
      </c>
      <c r="L2307" s="16" t="str">
        <f>IFERROR(VLOOKUP(E2307,'Promociones Vigentes'!A:D,4,),"")</f>
        <v/>
      </c>
    </row>
    <row r="2308" spans="1:12" x14ac:dyDescent="0.3">
      <c r="A2308" s="105" t="s">
        <v>740</v>
      </c>
      <c r="B2308" s="105" t="s">
        <v>73</v>
      </c>
      <c r="C2308" s="47">
        <v>8058664167920</v>
      </c>
      <c r="D2308" s="106">
        <v>6</v>
      </c>
      <c r="E2308" s="106" t="s">
        <v>2293</v>
      </c>
      <c r="F2308" s="46">
        <v>10906.82</v>
      </c>
      <c r="G2308" s="46">
        <v>10906.82</v>
      </c>
      <c r="H2308" s="16" t="str">
        <f>IFERROR(VLOOKUP(E2308,'Promociones Vigentes'!A:B,2,),"")</f>
        <v/>
      </c>
      <c r="I2308" s="16" t="str">
        <f>IFERROR(VLOOKUP(E2308,'Promociones Vigentes'!A:C,3,),"")</f>
        <v/>
      </c>
      <c r="J2308" s="20">
        <f t="shared" si="72"/>
        <v>10906.82</v>
      </c>
      <c r="K2308" s="20">
        <f t="shared" si="73"/>
        <v>10906.82</v>
      </c>
      <c r="L2308" s="16" t="str">
        <f>IFERROR(VLOOKUP(E2308,'Promociones Vigentes'!A:D,4,),"")</f>
        <v/>
      </c>
    </row>
    <row r="2309" spans="1:12" x14ac:dyDescent="0.3">
      <c r="A2309" s="105" t="s">
        <v>740</v>
      </c>
      <c r="B2309" s="105" t="s">
        <v>73</v>
      </c>
      <c r="C2309" s="47">
        <v>8058664167937</v>
      </c>
      <c r="D2309" s="106">
        <v>6</v>
      </c>
      <c r="E2309" s="106" t="s">
        <v>2294</v>
      </c>
      <c r="F2309" s="46">
        <v>12358.92</v>
      </c>
      <c r="G2309" s="46">
        <v>12358.92</v>
      </c>
      <c r="H2309" s="16" t="str">
        <f>IFERROR(VLOOKUP(E2309,'Promociones Vigentes'!A:B,2,),"")</f>
        <v/>
      </c>
      <c r="I2309" s="16" t="str">
        <f>IFERROR(VLOOKUP(E2309,'Promociones Vigentes'!A:C,3,),"")</f>
        <v/>
      </c>
      <c r="J2309" s="20">
        <f t="shared" si="72"/>
        <v>12358.92</v>
      </c>
      <c r="K2309" s="20">
        <f t="shared" si="73"/>
        <v>12358.92</v>
      </c>
      <c r="L2309" s="16" t="str">
        <f>IFERROR(VLOOKUP(E2309,'Promociones Vigentes'!A:D,4,),"")</f>
        <v/>
      </c>
    </row>
    <row r="2310" spans="1:12" x14ac:dyDescent="0.3">
      <c r="A2310" s="105" t="s">
        <v>740</v>
      </c>
      <c r="B2310" s="105" t="s">
        <v>73</v>
      </c>
      <c r="C2310" s="47">
        <v>8058664167944</v>
      </c>
      <c r="D2310" s="106">
        <v>6</v>
      </c>
      <c r="E2310" s="106" t="s">
        <v>2295</v>
      </c>
      <c r="F2310" s="46">
        <v>12360.21</v>
      </c>
      <c r="G2310" s="46">
        <v>12360.21</v>
      </c>
      <c r="H2310" s="16" t="str">
        <f>IFERROR(VLOOKUP(E2310,'Promociones Vigentes'!A:B,2,),"")</f>
        <v/>
      </c>
      <c r="I2310" s="16" t="str">
        <f>IFERROR(VLOOKUP(E2310,'Promociones Vigentes'!A:C,3,),"")</f>
        <v/>
      </c>
      <c r="J2310" s="20">
        <f t="shared" si="72"/>
        <v>12360.21</v>
      </c>
      <c r="K2310" s="20">
        <f t="shared" si="73"/>
        <v>12360.21</v>
      </c>
      <c r="L2310" s="16" t="str">
        <f>IFERROR(VLOOKUP(E2310,'Promociones Vigentes'!A:D,4,),"")</f>
        <v/>
      </c>
    </row>
    <row r="2311" spans="1:12" x14ac:dyDescent="0.3">
      <c r="A2311" s="105" t="s">
        <v>740</v>
      </c>
      <c r="B2311" s="105" t="s">
        <v>73</v>
      </c>
      <c r="C2311" s="47">
        <v>8058664167951</v>
      </c>
      <c r="D2311" s="106">
        <v>6</v>
      </c>
      <c r="E2311" s="106" t="s">
        <v>2296</v>
      </c>
      <c r="F2311" s="46">
        <v>13083.68</v>
      </c>
      <c r="G2311" s="46">
        <v>13083.68</v>
      </c>
      <c r="H2311" s="16" t="str">
        <f>IFERROR(VLOOKUP(E2311,'Promociones Vigentes'!A:B,2,),"")</f>
        <v/>
      </c>
      <c r="I2311" s="16" t="str">
        <f>IFERROR(VLOOKUP(E2311,'Promociones Vigentes'!A:C,3,),"")</f>
        <v/>
      </c>
      <c r="J2311" s="20">
        <f t="shared" si="72"/>
        <v>13083.68</v>
      </c>
      <c r="K2311" s="20">
        <f t="shared" si="73"/>
        <v>13083.68</v>
      </c>
      <c r="L2311" s="16" t="str">
        <f>IFERROR(VLOOKUP(E2311,'Promociones Vigentes'!A:D,4,),"")</f>
        <v/>
      </c>
    </row>
    <row r="2312" spans="1:12" x14ac:dyDescent="0.3">
      <c r="A2312" s="105" t="s">
        <v>740</v>
      </c>
      <c r="B2312" s="105" t="s">
        <v>73</v>
      </c>
      <c r="C2312" s="47">
        <v>8058664167968</v>
      </c>
      <c r="D2312" s="106">
        <v>6</v>
      </c>
      <c r="E2312" s="106" t="s">
        <v>2297</v>
      </c>
      <c r="F2312" s="46">
        <v>13084.97</v>
      </c>
      <c r="G2312" s="46">
        <v>13084.97</v>
      </c>
      <c r="H2312" s="16" t="str">
        <f>IFERROR(VLOOKUP(E2312,'Promociones Vigentes'!A:B,2,),"")</f>
        <v/>
      </c>
      <c r="I2312" s="16" t="str">
        <f>IFERROR(VLOOKUP(E2312,'Promociones Vigentes'!A:C,3,),"")</f>
        <v/>
      </c>
      <c r="J2312" s="20">
        <f t="shared" si="72"/>
        <v>13084.97</v>
      </c>
      <c r="K2312" s="20">
        <f t="shared" si="73"/>
        <v>13084.97</v>
      </c>
      <c r="L2312" s="16" t="str">
        <f>IFERROR(VLOOKUP(E2312,'Promociones Vigentes'!A:D,4,),"")</f>
        <v/>
      </c>
    </row>
    <row r="2313" spans="1:12" x14ac:dyDescent="0.3">
      <c r="A2313" s="105" t="s">
        <v>740</v>
      </c>
      <c r="B2313" s="105" t="s">
        <v>301</v>
      </c>
      <c r="C2313" s="47">
        <v>7970406262995</v>
      </c>
      <c r="D2313" s="106">
        <v>6</v>
      </c>
      <c r="E2313" s="106" t="s">
        <v>1408</v>
      </c>
      <c r="F2313" s="46">
        <v>737.8</v>
      </c>
      <c r="G2313" s="46">
        <v>737.8</v>
      </c>
      <c r="H2313" s="16" t="str">
        <f>IFERROR(VLOOKUP(E2313,'Promociones Vigentes'!A:B,2,),"")</f>
        <v/>
      </c>
      <c r="I2313" s="16" t="str">
        <f>IFERROR(VLOOKUP(E2313,'Promociones Vigentes'!A:C,3,),"")</f>
        <v/>
      </c>
      <c r="J2313" s="20">
        <f t="shared" si="72"/>
        <v>737.8</v>
      </c>
      <c r="K2313" s="20">
        <f t="shared" si="73"/>
        <v>737.8</v>
      </c>
      <c r="L2313" s="16" t="str">
        <f>IFERROR(VLOOKUP(E2313,'Promociones Vigentes'!A:D,4,),"")</f>
        <v/>
      </c>
    </row>
    <row r="2314" spans="1:12" x14ac:dyDescent="0.3">
      <c r="A2314" s="105" t="s">
        <v>740</v>
      </c>
      <c r="B2314" s="105" t="s">
        <v>215</v>
      </c>
      <c r="C2314" s="47">
        <v>7970406263008</v>
      </c>
      <c r="D2314" s="106">
        <v>6</v>
      </c>
      <c r="E2314" s="106" t="s">
        <v>556</v>
      </c>
      <c r="F2314" s="46">
        <v>1048.45</v>
      </c>
      <c r="G2314" s="46">
        <v>1048.45</v>
      </c>
      <c r="H2314" s="16" t="str">
        <f>IFERROR(VLOOKUP(E2314,'Promociones Vigentes'!A:B,2,),"")</f>
        <v/>
      </c>
      <c r="I2314" s="16" t="str">
        <f>IFERROR(VLOOKUP(E2314,'Promociones Vigentes'!A:C,3,),"")</f>
        <v/>
      </c>
      <c r="J2314" s="20">
        <f t="shared" si="72"/>
        <v>1048.45</v>
      </c>
      <c r="K2314" s="20">
        <f t="shared" si="73"/>
        <v>1048.45</v>
      </c>
      <c r="L2314" s="16" t="str">
        <f>IFERROR(VLOOKUP(E2314,'Promociones Vigentes'!A:D,4,),"")</f>
        <v/>
      </c>
    </row>
    <row r="2315" spans="1:12" x14ac:dyDescent="0.3">
      <c r="A2315" s="105" t="s">
        <v>740</v>
      </c>
      <c r="B2315" s="105" t="s">
        <v>342</v>
      </c>
      <c r="C2315" s="47">
        <v>7798143640612</v>
      </c>
      <c r="D2315" s="106">
        <v>12</v>
      </c>
      <c r="E2315" s="106" t="s">
        <v>366</v>
      </c>
      <c r="F2315" s="46">
        <v>7384.81</v>
      </c>
      <c r="G2315" s="46">
        <v>7384.81</v>
      </c>
      <c r="H2315" s="16" t="str">
        <f>IFERROR(VLOOKUP(E2315,'Promociones Vigentes'!A:B,2,),"")</f>
        <v/>
      </c>
      <c r="I2315" s="16" t="str">
        <f>IFERROR(VLOOKUP(E2315,'Promociones Vigentes'!A:C,3,),"")</f>
        <v/>
      </c>
      <c r="J2315" s="20">
        <f t="shared" si="72"/>
        <v>7384.81</v>
      </c>
      <c r="K2315" s="20">
        <f t="shared" si="73"/>
        <v>7384.81</v>
      </c>
      <c r="L2315" s="16" t="str">
        <f>IFERROR(VLOOKUP(E2315,'Promociones Vigentes'!A:D,4,),"")</f>
        <v/>
      </c>
    </row>
    <row r="2316" spans="1:12" x14ac:dyDescent="0.3">
      <c r="A2316" s="105" t="s">
        <v>740</v>
      </c>
      <c r="B2316" s="105" t="s">
        <v>342</v>
      </c>
      <c r="C2316" s="47">
        <v>7798143642364</v>
      </c>
      <c r="D2316" s="106">
        <v>12</v>
      </c>
      <c r="E2316" s="106" t="s">
        <v>379</v>
      </c>
      <c r="F2316" s="46">
        <v>8726.73</v>
      </c>
      <c r="G2316" s="46">
        <v>8726.73</v>
      </c>
      <c r="H2316" s="16" t="str">
        <f>IFERROR(VLOOKUP(E2316,'Promociones Vigentes'!A:B,2,),"")</f>
        <v/>
      </c>
      <c r="I2316" s="16" t="str">
        <f>IFERROR(VLOOKUP(E2316,'Promociones Vigentes'!A:C,3,),"")</f>
        <v/>
      </c>
      <c r="J2316" s="20">
        <f t="shared" si="72"/>
        <v>8726.73</v>
      </c>
      <c r="K2316" s="20">
        <f t="shared" si="73"/>
        <v>8726.73</v>
      </c>
      <c r="L2316" s="16" t="str">
        <f>IFERROR(VLOOKUP(E2316,'Promociones Vigentes'!A:D,4,),"")</f>
        <v/>
      </c>
    </row>
    <row r="2317" spans="1:12" x14ac:dyDescent="0.3">
      <c r="A2317" s="105" t="s">
        <v>740</v>
      </c>
      <c r="B2317" s="105" t="s">
        <v>342</v>
      </c>
      <c r="C2317" s="47">
        <v>7798143640629</v>
      </c>
      <c r="D2317" s="106">
        <v>12</v>
      </c>
      <c r="E2317" s="106" t="s">
        <v>367</v>
      </c>
      <c r="F2317" s="46">
        <v>7384.81</v>
      </c>
      <c r="G2317" s="46">
        <v>7384.81</v>
      </c>
      <c r="H2317" s="16" t="str">
        <f>IFERROR(VLOOKUP(E2317,'Promociones Vigentes'!A:B,2,),"")</f>
        <v/>
      </c>
      <c r="I2317" s="16" t="str">
        <f>IFERROR(VLOOKUP(E2317,'Promociones Vigentes'!A:C,3,),"")</f>
        <v/>
      </c>
      <c r="J2317" s="20">
        <f t="shared" si="72"/>
        <v>7384.81</v>
      </c>
      <c r="K2317" s="20">
        <f t="shared" si="73"/>
        <v>7384.81</v>
      </c>
      <c r="L2317" s="16" t="str">
        <f>IFERROR(VLOOKUP(E2317,'Promociones Vigentes'!A:D,4,),"")</f>
        <v/>
      </c>
    </row>
    <row r="2318" spans="1:12" x14ac:dyDescent="0.3">
      <c r="A2318" s="105" t="s">
        <v>740</v>
      </c>
      <c r="B2318" s="105" t="s">
        <v>342</v>
      </c>
      <c r="C2318" s="47">
        <v>7798143642371</v>
      </c>
      <c r="D2318" s="106">
        <v>12</v>
      </c>
      <c r="E2318" s="106" t="s">
        <v>368</v>
      </c>
      <c r="F2318" s="46">
        <v>8726.73</v>
      </c>
      <c r="G2318" s="46">
        <v>8726.73</v>
      </c>
      <c r="H2318" s="16" t="str">
        <f>IFERROR(VLOOKUP(E2318,'Promociones Vigentes'!A:B,2,),"")</f>
        <v/>
      </c>
      <c r="I2318" s="16" t="str">
        <f>IFERROR(VLOOKUP(E2318,'Promociones Vigentes'!A:C,3,),"")</f>
        <v/>
      </c>
      <c r="J2318" s="20">
        <f t="shared" si="72"/>
        <v>8726.73</v>
      </c>
      <c r="K2318" s="20">
        <f t="shared" si="73"/>
        <v>8726.73</v>
      </c>
      <c r="L2318" s="16" t="str">
        <f>IFERROR(VLOOKUP(E2318,'Promociones Vigentes'!A:D,4,),"")</f>
        <v/>
      </c>
    </row>
    <row r="2319" spans="1:12" x14ac:dyDescent="0.3">
      <c r="A2319" s="105" t="s">
        <v>740</v>
      </c>
      <c r="B2319" s="105" t="s">
        <v>437</v>
      </c>
      <c r="C2319" s="47">
        <v>7798143640476</v>
      </c>
      <c r="D2319" s="106">
        <v>6</v>
      </c>
      <c r="E2319" s="106" t="s">
        <v>428</v>
      </c>
      <c r="F2319" s="46">
        <v>1838.77</v>
      </c>
      <c r="G2319" s="46">
        <v>1838.77</v>
      </c>
      <c r="H2319" s="16" t="str">
        <f>IFERROR(VLOOKUP(E2319,'Promociones Vigentes'!A:B,2,),"")</f>
        <v/>
      </c>
      <c r="I2319" s="16" t="str">
        <f>IFERROR(VLOOKUP(E2319,'Promociones Vigentes'!A:C,3,),"")</f>
        <v/>
      </c>
      <c r="J2319" s="20">
        <f t="shared" si="72"/>
        <v>1838.77</v>
      </c>
      <c r="K2319" s="20">
        <f t="shared" si="73"/>
        <v>1838.77</v>
      </c>
      <c r="L2319" s="16" t="str">
        <f>IFERROR(VLOOKUP(E2319,'Promociones Vigentes'!A:D,4,),"")</f>
        <v/>
      </c>
    </row>
    <row r="2320" spans="1:12" x14ac:dyDescent="0.3">
      <c r="A2320" s="105" t="s">
        <v>740</v>
      </c>
      <c r="B2320" s="105" t="s">
        <v>342</v>
      </c>
      <c r="C2320" s="47">
        <v>7798143640742</v>
      </c>
      <c r="D2320" s="106">
        <v>6</v>
      </c>
      <c r="E2320" s="106" t="s">
        <v>369</v>
      </c>
      <c r="F2320" s="46">
        <v>2577.67</v>
      </c>
      <c r="G2320" s="46">
        <v>2577.67</v>
      </c>
      <c r="H2320" s="16" t="str">
        <f>IFERROR(VLOOKUP(E2320,'Promociones Vigentes'!A:B,2,),"")</f>
        <v/>
      </c>
      <c r="I2320" s="16" t="str">
        <f>IFERROR(VLOOKUP(E2320,'Promociones Vigentes'!A:C,3,),"")</f>
        <v/>
      </c>
      <c r="J2320" s="20">
        <f t="shared" si="72"/>
        <v>2577.67</v>
      </c>
      <c r="K2320" s="20">
        <f t="shared" si="73"/>
        <v>2577.67</v>
      </c>
      <c r="L2320" s="16" t="str">
        <f>IFERROR(VLOOKUP(E2320,'Promociones Vigentes'!A:D,4,),"")</f>
        <v/>
      </c>
    </row>
    <row r="2321" spans="1:12" x14ac:dyDescent="0.3">
      <c r="A2321" s="105" t="s">
        <v>740</v>
      </c>
      <c r="B2321" s="105" t="s">
        <v>301</v>
      </c>
      <c r="C2321" s="47">
        <v>7970406263015</v>
      </c>
      <c r="D2321" s="106">
        <v>6</v>
      </c>
      <c r="E2321" s="106" t="s">
        <v>557</v>
      </c>
      <c r="F2321" s="46">
        <v>1592.09</v>
      </c>
      <c r="G2321" s="46">
        <v>1592.09</v>
      </c>
      <c r="H2321" s="16" t="str">
        <f>IFERROR(VLOOKUP(E2321,'Promociones Vigentes'!A:B,2,),"")</f>
        <v/>
      </c>
      <c r="I2321" s="16" t="str">
        <f>IFERROR(VLOOKUP(E2321,'Promociones Vigentes'!A:C,3,),"")</f>
        <v/>
      </c>
      <c r="J2321" s="20">
        <f t="shared" si="72"/>
        <v>1592.09</v>
      </c>
      <c r="K2321" s="20">
        <f t="shared" si="73"/>
        <v>1592.09</v>
      </c>
      <c r="L2321" s="16" t="str">
        <f>IFERROR(VLOOKUP(E2321,'Promociones Vigentes'!A:D,4,),"")</f>
        <v/>
      </c>
    </row>
    <row r="2322" spans="1:12" x14ac:dyDescent="0.3">
      <c r="A2322" s="105" t="s">
        <v>740</v>
      </c>
      <c r="B2322" s="105" t="s">
        <v>342</v>
      </c>
      <c r="C2322" s="47">
        <v>7798143640247</v>
      </c>
      <c r="D2322" s="106">
        <v>1</v>
      </c>
      <c r="E2322" s="106" t="s">
        <v>380</v>
      </c>
      <c r="F2322" s="46">
        <v>17428.55</v>
      </c>
      <c r="G2322" s="46">
        <v>17428.55</v>
      </c>
      <c r="H2322" s="16" t="str">
        <f>IFERROR(VLOOKUP(E2322,'Promociones Vigentes'!A:B,2,),"")</f>
        <v/>
      </c>
      <c r="I2322" s="16" t="str">
        <f>IFERROR(VLOOKUP(E2322,'Promociones Vigentes'!A:C,3,),"")</f>
        <v/>
      </c>
      <c r="J2322" s="20">
        <f t="shared" si="72"/>
        <v>17428.55</v>
      </c>
      <c r="K2322" s="20">
        <f t="shared" si="73"/>
        <v>17428.55</v>
      </c>
      <c r="L2322" s="16" t="str">
        <f>IFERROR(VLOOKUP(E2322,'Promociones Vigentes'!A:D,4,),"")</f>
        <v/>
      </c>
    </row>
    <row r="2323" spans="1:12" x14ac:dyDescent="0.3">
      <c r="A2323" s="105" t="s">
        <v>740</v>
      </c>
      <c r="B2323" s="105" t="s">
        <v>301</v>
      </c>
      <c r="C2323" s="47">
        <v>7970406263039</v>
      </c>
      <c r="D2323" s="106">
        <v>6</v>
      </c>
      <c r="E2323" s="106" t="s">
        <v>308</v>
      </c>
      <c r="F2323" s="46">
        <v>1164.94</v>
      </c>
      <c r="G2323" s="46">
        <v>1164.94</v>
      </c>
      <c r="H2323" s="16" t="str">
        <f>IFERROR(VLOOKUP(E2323,'Promociones Vigentes'!A:B,2,),"")</f>
        <v/>
      </c>
      <c r="I2323" s="16" t="str">
        <f>IFERROR(VLOOKUP(E2323,'Promociones Vigentes'!A:C,3,),"")</f>
        <v/>
      </c>
      <c r="J2323" s="20">
        <f t="shared" si="72"/>
        <v>1164.94</v>
      </c>
      <c r="K2323" s="20">
        <f t="shared" si="73"/>
        <v>1164.94</v>
      </c>
      <c r="L2323" s="16" t="str">
        <f>IFERROR(VLOOKUP(E2323,'Promociones Vigentes'!A:D,4,),"")</f>
        <v/>
      </c>
    </row>
    <row r="2324" spans="1:12" x14ac:dyDescent="0.3">
      <c r="A2324" s="105" t="s">
        <v>740</v>
      </c>
      <c r="B2324" s="105" t="s">
        <v>437</v>
      </c>
      <c r="C2324" s="47">
        <v>7798143641060</v>
      </c>
      <c r="D2324" s="106">
        <v>6</v>
      </c>
      <c r="E2324" s="106" t="s">
        <v>2191</v>
      </c>
      <c r="F2324" s="46">
        <v>2202.16</v>
      </c>
      <c r="G2324" s="46">
        <v>2202.16</v>
      </c>
      <c r="H2324" s="16" t="str">
        <f>IFERROR(VLOOKUP(E2324,'Promociones Vigentes'!A:B,2,),"")</f>
        <v/>
      </c>
      <c r="I2324" s="16" t="str">
        <f>IFERROR(VLOOKUP(E2324,'Promociones Vigentes'!A:C,3,),"")</f>
        <v/>
      </c>
      <c r="J2324" s="20">
        <f t="shared" si="72"/>
        <v>2202.16</v>
      </c>
      <c r="K2324" s="20">
        <f t="shared" si="73"/>
        <v>2202.16</v>
      </c>
      <c r="L2324" s="16" t="str">
        <f>IFERROR(VLOOKUP(E2324,'Promociones Vigentes'!A:D,4,),"")</f>
        <v/>
      </c>
    </row>
    <row r="2325" spans="1:12" x14ac:dyDescent="0.3">
      <c r="A2325" s="105" t="s">
        <v>740</v>
      </c>
      <c r="B2325" s="105" t="s">
        <v>342</v>
      </c>
      <c r="C2325" s="47">
        <v>7798143641077</v>
      </c>
      <c r="D2325" s="106">
        <v>6</v>
      </c>
      <c r="E2325" s="106" t="s">
        <v>370</v>
      </c>
      <c r="F2325" s="46">
        <v>2531.65</v>
      </c>
      <c r="G2325" s="46">
        <v>2531.65</v>
      </c>
      <c r="H2325" s="16" t="str">
        <f>IFERROR(VLOOKUP(E2325,'Promociones Vigentes'!A:B,2,),"")</f>
        <v/>
      </c>
      <c r="I2325" s="16" t="str">
        <f>IFERROR(VLOOKUP(E2325,'Promociones Vigentes'!A:C,3,),"")</f>
        <v/>
      </c>
      <c r="J2325" s="20">
        <f t="shared" si="72"/>
        <v>2531.65</v>
      </c>
      <c r="K2325" s="20">
        <f t="shared" si="73"/>
        <v>2531.65</v>
      </c>
      <c r="L2325" s="16" t="str">
        <f>IFERROR(VLOOKUP(E2325,'Promociones Vigentes'!A:D,4,),"")</f>
        <v/>
      </c>
    </row>
    <row r="2326" spans="1:12" x14ac:dyDescent="0.3">
      <c r="A2326" s="105" t="s">
        <v>740</v>
      </c>
      <c r="B2326" s="105" t="s">
        <v>342</v>
      </c>
      <c r="C2326" s="47">
        <v>7798143640841</v>
      </c>
      <c r="D2326" s="106">
        <v>6</v>
      </c>
      <c r="E2326" s="106" t="s">
        <v>371</v>
      </c>
      <c r="F2326" s="46">
        <v>2656.77</v>
      </c>
      <c r="G2326" s="46">
        <v>2656.77</v>
      </c>
      <c r="H2326" s="16" t="str">
        <f>IFERROR(VLOOKUP(E2326,'Promociones Vigentes'!A:B,2,),"")</f>
        <v/>
      </c>
      <c r="I2326" s="16" t="str">
        <f>IFERROR(VLOOKUP(E2326,'Promociones Vigentes'!A:C,3,),"")</f>
        <v/>
      </c>
      <c r="J2326" s="20">
        <f t="shared" si="72"/>
        <v>2656.77</v>
      </c>
      <c r="K2326" s="20">
        <f t="shared" si="73"/>
        <v>2656.77</v>
      </c>
      <c r="L2326" s="16" t="str">
        <f>IFERROR(VLOOKUP(E2326,'Promociones Vigentes'!A:D,4,),"")</f>
        <v/>
      </c>
    </row>
    <row r="2327" spans="1:12" x14ac:dyDescent="0.3">
      <c r="A2327" s="105" t="s">
        <v>740</v>
      </c>
      <c r="B2327" s="105" t="s">
        <v>215</v>
      </c>
      <c r="C2327" s="47">
        <v>7970406263046</v>
      </c>
      <c r="D2327" s="106">
        <v>6</v>
      </c>
      <c r="E2327" s="106" t="s">
        <v>911</v>
      </c>
      <c r="F2327" s="46">
        <v>2132.09</v>
      </c>
      <c r="G2327" s="46">
        <v>2132.09</v>
      </c>
      <c r="H2327" s="16" t="str">
        <f>IFERROR(VLOOKUP(E2327,'Promociones Vigentes'!A:B,2,),"")</f>
        <v/>
      </c>
      <c r="I2327" s="16" t="str">
        <f>IFERROR(VLOOKUP(E2327,'Promociones Vigentes'!A:C,3,),"")</f>
        <v/>
      </c>
      <c r="J2327" s="20">
        <f t="shared" si="72"/>
        <v>2132.09</v>
      </c>
      <c r="K2327" s="20">
        <f t="shared" si="73"/>
        <v>2132.09</v>
      </c>
      <c r="L2327" s="16" t="str">
        <f>IFERROR(VLOOKUP(E2327,'Promociones Vigentes'!A:D,4,),"")</f>
        <v/>
      </c>
    </row>
    <row r="2328" spans="1:12" x14ac:dyDescent="0.3">
      <c r="A2328" s="105" t="s">
        <v>740</v>
      </c>
      <c r="B2328" s="105" t="s">
        <v>342</v>
      </c>
      <c r="C2328" s="47">
        <v>7798143640865</v>
      </c>
      <c r="D2328" s="106">
        <v>6</v>
      </c>
      <c r="E2328" s="106" t="s">
        <v>381</v>
      </c>
      <c r="F2328" s="46">
        <v>2731.85</v>
      </c>
      <c r="G2328" s="46">
        <v>2731.85</v>
      </c>
      <c r="H2328" s="16" t="str">
        <f>IFERROR(VLOOKUP(E2328,'Promociones Vigentes'!A:B,2,),"")</f>
        <v/>
      </c>
      <c r="I2328" s="16" t="str">
        <f>IFERROR(VLOOKUP(E2328,'Promociones Vigentes'!A:C,3,),"")</f>
        <v/>
      </c>
      <c r="J2328" s="20">
        <f t="shared" si="72"/>
        <v>2731.85</v>
      </c>
      <c r="K2328" s="20">
        <f t="shared" si="73"/>
        <v>2731.85</v>
      </c>
      <c r="L2328" s="16" t="str">
        <f>IFERROR(VLOOKUP(E2328,'Promociones Vigentes'!A:D,4,),"")</f>
        <v/>
      </c>
    </row>
    <row r="2329" spans="1:12" x14ac:dyDescent="0.3">
      <c r="A2329" s="105" t="s">
        <v>740</v>
      </c>
      <c r="B2329" s="105" t="s">
        <v>342</v>
      </c>
      <c r="C2329" s="47">
        <v>7798143640872</v>
      </c>
      <c r="D2329" s="106">
        <v>6</v>
      </c>
      <c r="E2329" s="106" t="s">
        <v>382</v>
      </c>
      <c r="F2329" s="46">
        <v>3044.65</v>
      </c>
      <c r="G2329" s="46">
        <v>3044.65</v>
      </c>
      <c r="H2329" s="16" t="str">
        <f>IFERROR(VLOOKUP(E2329,'Promociones Vigentes'!A:B,2,),"")</f>
        <v/>
      </c>
      <c r="I2329" s="16" t="str">
        <f>IFERROR(VLOOKUP(E2329,'Promociones Vigentes'!A:C,3,),"")</f>
        <v/>
      </c>
      <c r="J2329" s="20">
        <f t="shared" si="72"/>
        <v>3044.65</v>
      </c>
      <c r="K2329" s="20">
        <f t="shared" si="73"/>
        <v>3044.65</v>
      </c>
      <c r="L2329" s="16" t="str">
        <f>IFERROR(VLOOKUP(E2329,'Promociones Vigentes'!A:D,4,),"")</f>
        <v/>
      </c>
    </row>
    <row r="2330" spans="1:12" x14ac:dyDescent="0.3">
      <c r="A2330" s="105" t="s">
        <v>740</v>
      </c>
      <c r="B2330" s="105" t="s">
        <v>342</v>
      </c>
      <c r="C2330" s="47">
        <v>7798143640889</v>
      </c>
      <c r="D2330" s="106">
        <v>6</v>
      </c>
      <c r="E2330" s="106" t="s">
        <v>383</v>
      </c>
      <c r="F2330" s="46">
        <v>3044.65</v>
      </c>
      <c r="G2330" s="46">
        <v>3044.65</v>
      </c>
      <c r="H2330" s="16" t="str">
        <f>IFERROR(VLOOKUP(E2330,'Promociones Vigentes'!A:B,2,),"")</f>
        <v/>
      </c>
      <c r="I2330" s="16" t="str">
        <f>IFERROR(VLOOKUP(E2330,'Promociones Vigentes'!A:C,3,),"")</f>
        <v/>
      </c>
      <c r="J2330" s="20">
        <f t="shared" si="72"/>
        <v>3044.65</v>
      </c>
      <c r="K2330" s="20">
        <f t="shared" si="73"/>
        <v>3044.65</v>
      </c>
      <c r="L2330" s="16" t="str">
        <f>IFERROR(VLOOKUP(E2330,'Promociones Vigentes'!A:D,4,),"")</f>
        <v/>
      </c>
    </row>
    <row r="2331" spans="1:12" x14ac:dyDescent="0.3">
      <c r="A2331" s="105" t="s">
        <v>740</v>
      </c>
      <c r="B2331" s="105" t="s">
        <v>342</v>
      </c>
      <c r="C2331" s="47">
        <v>7798143640896</v>
      </c>
      <c r="D2331" s="106">
        <v>6</v>
      </c>
      <c r="E2331" s="106" t="s">
        <v>384</v>
      </c>
      <c r="F2331" s="46">
        <v>3240.67</v>
      </c>
      <c r="G2331" s="46">
        <v>3240.67</v>
      </c>
      <c r="H2331" s="16" t="str">
        <f>IFERROR(VLOOKUP(E2331,'Promociones Vigentes'!A:B,2,),"")</f>
        <v/>
      </c>
      <c r="I2331" s="16" t="str">
        <f>IFERROR(VLOOKUP(E2331,'Promociones Vigentes'!A:C,3,),"")</f>
        <v/>
      </c>
      <c r="J2331" s="20">
        <f t="shared" si="72"/>
        <v>3240.67</v>
      </c>
      <c r="K2331" s="20">
        <f t="shared" si="73"/>
        <v>3240.67</v>
      </c>
      <c r="L2331" s="16" t="str">
        <f>IFERROR(VLOOKUP(E2331,'Promociones Vigentes'!A:D,4,),"")</f>
        <v/>
      </c>
    </row>
    <row r="2332" spans="1:12" x14ac:dyDescent="0.3">
      <c r="A2332" s="105" t="s">
        <v>740</v>
      </c>
      <c r="B2332" s="105" t="s">
        <v>342</v>
      </c>
      <c r="C2332" s="47">
        <v>7798143641152</v>
      </c>
      <c r="D2332" s="106">
        <v>6</v>
      </c>
      <c r="E2332" s="106" t="s">
        <v>980</v>
      </c>
      <c r="F2332" s="46">
        <v>3049.05</v>
      </c>
      <c r="G2332" s="46">
        <v>3049.05</v>
      </c>
      <c r="H2332" s="16" t="str">
        <f>IFERROR(VLOOKUP(E2332,'Promociones Vigentes'!A:B,2,),"")</f>
        <v/>
      </c>
      <c r="I2332" s="16" t="str">
        <f>IFERROR(VLOOKUP(E2332,'Promociones Vigentes'!A:C,3,),"")</f>
        <v/>
      </c>
      <c r="J2332" s="20">
        <f t="shared" si="72"/>
        <v>3049.05</v>
      </c>
      <c r="K2332" s="20">
        <f t="shared" si="73"/>
        <v>3049.05</v>
      </c>
      <c r="L2332" s="16" t="str">
        <f>IFERROR(VLOOKUP(E2332,'Promociones Vigentes'!A:D,4,),"")</f>
        <v/>
      </c>
    </row>
    <row r="2333" spans="1:12" x14ac:dyDescent="0.3">
      <c r="A2333" s="105" t="s">
        <v>740</v>
      </c>
      <c r="B2333" s="105" t="s">
        <v>342</v>
      </c>
      <c r="C2333" s="47">
        <v>7798143641084</v>
      </c>
      <c r="D2333" s="106">
        <v>6</v>
      </c>
      <c r="E2333" s="106" t="s">
        <v>1013</v>
      </c>
      <c r="F2333" s="46">
        <v>2293.15</v>
      </c>
      <c r="G2333" s="46">
        <v>2293.15</v>
      </c>
      <c r="H2333" s="16" t="str">
        <f>IFERROR(VLOOKUP(E2333,'Promociones Vigentes'!A:B,2,),"")</f>
        <v/>
      </c>
      <c r="I2333" s="16" t="str">
        <f>IFERROR(VLOOKUP(E2333,'Promociones Vigentes'!A:C,3,),"")</f>
        <v/>
      </c>
      <c r="J2333" s="20">
        <f t="shared" si="72"/>
        <v>2293.15</v>
      </c>
      <c r="K2333" s="20">
        <f t="shared" si="73"/>
        <v>2293.15</v>
      </c>
      <c r="L2333" s="16" t="str">
        <f>IFERROR(VLOOKUP(E2333,'Promociones Vigentes'!A:D,4,),"")</f>
        <v/>
      </c>
    </row>
    <row r="2334" spans="1:12" x14ac:dyDescent="0.3">
      <c r="A2334" s="105" t="s">
        <v>740</v>
      </c>
      <c r="B2334" s="105" t="s">
        <v>342</v>
      </c>
      <c r="C2334" s="47">
        <v>7798143641107</v>
      </c>
      <c r="D2334" s="106">
        <v>6</v>
      </c>
      <c r="E2334" s="106" t="s">
        <v>1014</v>
      </c>
      <c r="F2334" s="46">
        <v>2501.23</v>
      </c>
      <c r="G2334" s="46">
        <v>2501.23</v>
      </c>
      <c r="H2334" s="16" t="str">
        <f>IFERROR(VLOOKUP(E2334,'Promociones Vigentes'!A:B,2,),"")</f>
        <v/>
      </c>
      <c r="I2334" s="16" t="str">
        <f>IFERROR(VLOOKUP(E2334,'Promociones Vigentes'!A:C,3,),"")</f>
        <v/>
      </c>
      <c r="J2334" s="20">
        <f t="shared" si="72"/>
        <v>2501.23</v>
      </c>
      <c r="K2334" s="20">
        <f t="shared" si="73"/>
        <v>2501.23</v>
      </c>
      <c r="L2334" s="16" t="str">
        <f>IFERROR(VLOOKUP(E2334,'Promociones Vigentes'!A:D,4,),"")</f>
        <v/>
      </c>
    </row>
    <row r="2335" spans="1:12" x14ac:dyDescent="0.3">
      <c r="A2335" s="105" t="s">
        <v>740</v>
      </c>
      <c r="B2335" s="105" t="s">
        <v>342</v>
      </c>
      <c r="C2335" s="47">
        <v>7798143641091</v>
      </c>
      <c r="D2335" s="106">
        <v>6</v>
      </c>
      <c r="E2335" s="106" t="s">
        <v>1015</v>
      </c>
      <c r="F2335" s="46">
        <v>2692.33</v>
      </c>
      <c r="G2335" s="46">
        <v>2692.33</v>
      </c>
      <c r="H2335" s="16" t="str">
        <f>IFERROR(VLOOKUP(E2335,'Promociones Vigentes'!A:B,2,),"")</f>
        <v/>
      </c>
      <c r="I2335" s="16" t="str">
        <f>IFERROR(VLOOKUP(E2335,'Promociones Vigentes'!A:C,3,),"")</f>
        <v/>
      </c>
      <c r="J2335" s="20">
        <f t="shared" si="72"/>
        <v>2692.33</v>
      </c>
      <c r="K2335" s="20">
        <f t="shared" si="73"/>
        <v>2692.33</v>
      </c>
      <c r="L2335" s="16" t="str">
        <f>IFERROR(VLOOKUP(E2335,'Promociones Vigentes'!A:D,4,),"")</f>
        <v/>
      </c>
    </row>
    <row r="2336" spans="1:12" x14ac:dyDescent="0.3">
      <c r="A2336" s="105" t="s">
        <v>740</v>
      </c>
      <c r="B2336" s="105" t="s">
        <v>342</v>
      </c>
      <c r="C2336" s="47">
        <v>7798143641114</v>
      </c>
      <c r="D2336" s="106">
        <v>6</v>
      </c>
      <c r="E2336" s="106" t="s">
        <v>1016</v>
      </c>
      <c r="F2336" s="46">
        <v>2904.66</v>
      </c>
      <c r="G2336" s="46">
        <v>2904.66</v>
      </c>
      <c r="H2336" s="16" t="str">
        <f>IFERROR(VLOOKUP(E2336,'Promociones Vigentes'!A:B,2,),"")</f>
        <v/>
      </c>
      <c r="I2336" s="16" t="str">
        <f>IFERROR(VLOOKUP(E2336,'Promociones Vigentes'!A:C,3,),"")</f>
        <v/>
      </c>
      <c r="J2336" s="20">
        <f t="shared" si="72"/>
        <v>2904.66</v>
      </c>
      <c r="K2336" s="20">
        <f t="shared" si="73"/>
        <v>2904.66</v>
      </c>
      <c r="L2336" s="16" t="str">
        <f>IFERROR(VLOOKUP(E2336,'Promociones Vigentes'!A:D,4,),"")</f>
        <v/>
      </c>
    </row>
    <row r="2337" spans="1:12" x14ac:dyDescent="0.3">
      <c r="A2337" s="105" t="s">
        <v>740</v>
      </c>
      <c r="B2337" s="105" t="s">
        <v>301</v>
      </c>
      <c r="C2337" s="47">
        <v>7970406263060</v>
      </c>
      <c r="D2337" s="106">
        <v>6</v>
      </c>
      <c r="E2337" s="106" t="s">
        <v>576</v>
      </c>
      <c r="F2337" s="46">
        <v>1328.76</v>
      </c>
      <c r="G2337" s="46">
        <v>1328.76</v>
      </c>
      <c r="H2337" s="16" t="str">
        <f>IFERROR(VLOOKUP(E2337,'Promociones Vigentes'!A:B,2,),"")</f>
        <v/>
      </c>
      <c r="I2337" s="16" t="str">
        <f>IFERROR(VLOOKUP(E2337,'Promociones Vigentes'!A:C,3,),"")</f>
        <v/>
      </c>
      <c r="J2337" s="20">
        <f t="shared" si="72"/>
        <v>1328.76</v>
      </c>
      <c r="K2337" s="20">
        <f t="shared" si="73"/>
        <v>1328.76</v>
      </c>
      <c r="L2337" s="16" t="str">
        <f>IFERROR(VLOOKUP(E2337,'Promociones Vigentes'!A:D,4,),"")</f>
        <v/>
      </c>
    </row>
    <row r="2338" spans="1:12" x14ac:dyDescent="0.3">
      <c r="A2338" s="105" t="s">
        <v>740</v>
      </c>
      <c r="B2338" s="105" t="s">
        <v>342</v>
      </c>
      <c r="C2338" s="47">
        <v>7798143641169</v>
      </c>
      <c r="D2338" s="106">
        <v>6</v>
      </c>
      <c r="E2338" s="106" t="s">
        <v>1017</v>
      </c>
      <c r="F2338" s="46">
        <v>3562.88</v>
      </c>
      <c r="G2338" s="46">
        <v>3562.88</v>
      </c>
      <c r="H2338" s="16" t="str">
        <f>IFERROR(VLOOKUP(E2338,'Promociones Vigentes'!A:B,2,),"")</f>
        <v/>
      </c>
      <c r="I2338" s="16" t="str">
        <f>IFERROR(VLOOKUP(E2338,'Promociones Vigentes'!A:C,3,),"")</f>
        <v/>
      </c>
      <c r="J2338" s="20">
        <f t="shared" si="72"/>
        <v>3562.88</v>
      </c>
      <c r="K2338" s="20">
        <f t="shared" si="73"/>
        <v>3562.88</v>
      </c>
      <c r="L2338" s="16" t="str">
        <f>IFERROR(VLOOKUP(E2338,'Promociones Vigentes'!A:D,4,),"")</f>
        <v/>
      </c>
    </row>
    <row r="2339" spans="1:12" x14ac:dyDescent="0.3">
      <c r="A2339" s="105" t="s">
        <v>740</v>
      </c>
      <c r="B2339" s="105" t="s">
        <v>342</v>
      </c>
      <c r="C2339" s="47">
        <v>7798143641176</v>
      </c>
      <c r="D2339" s="106">
        <v>6</v>
      </c>
      <c r="E2339" s="106" t="s">
        <v>1052</v>
      </c>
      <c r="F2339" s="46">
        <v>3851.65</v>
      </c>
      <c r="G2339" s="46">
        <v>3851.65</v>
      </c>
      <c r="H2339" s="16" t="str">
        <f>IFERROR(VLOOKUP(E2339,'Promociones Vigentes'!A:B,2,),"")</f>
        <v/>
      </c>
      <c r="I2339" s="16" t="str">
        <f>IFERROR(VLOOKUP(E2339,'Promociones Vigentes'!A:C,3,),"")</f>
        <v/>
      </c>
      <c r="J2339" s="20">
        <f t="shared" si="72"/>
        <v>3851.65</v>
      </c>
      <c r="K2339" s="20">
        <f t="shared" si="73"/>
        <v>3851.65</v>
      </c>
      <c r="L2339" s="16" t="str">
        <f>IFERROR(VLOOKUP(E2339,'Promociones Vigentes'!A:D,4,),"")</f>
        <v/>
      </c>
    </row>
    <row r="2340" spans="1:12" x14ac:dyDescent="0.3">
      <c r="A2340" s="105" t="s">
        <v>740</v>
      </c>
      <c r="B2340" s="105" t="s">
        <v>342</v>
      </c>
      <c r="C2340" s="47">
        <v>7798143641190</v>
      </c>
      <c r="D2340" s="106">
        <v>6</v>
      </c>
      <c r="E2340" s="106" t="s">
        <v>981</v>
      </c>
      <c r="F2340" s="46">
        <v>3940.83</v>
      </c>
      <c r="G2340" s="46">
        <v>3940.83</v>
      </c>
      <c r="H2340" s="16" t="str">
        <f>IFERROR(VLOOKUP(E2340,'Promociones Vigentes'!A:B,2,),"")</f>
        <v/>
      </c>
      <c r="I2340" s="16" t="str">
        <f>IFERROR(VLOOKUP(E2340,'Promociones Vigentes'!A:C,3,),"")</f>
        <v/>
      </c>
      <c r="J2340" s="20">
        <f t="shared" si="72"/>
        <v>3940.83</v>
      </c>
      <c r="K2340" s="20">
        <f t="shared" si="73"/>
        <v>3940.83</v>
      </c>
      <c r="L2340" s="16" t="str">
        <f>IFERROR(VLOOKUP(E2340,'Promociones Vigentes'!A:D,4,),"")</f>
        <v/>
      </c>
    </row>
    <row r="2341" spans="1:12" x14ac:dyDescent="0.3">
      <c r="A2341" s="105" t="s">
        <v>740</v>
      </c>
      <c r="B2341" s="105" t="s">
        <v>301</v>
      </c>
      <c r="C2341" s="47">
        <v>7970406263077</v>
      </c>
      <c r="D2341" s="106">
        <v>1</v>
      </c>
      <c r="E2341" s="106" t="s">
        <v>558</v>
      </c>
      <c r="F2341" s="46">
        <v>1852.98</v>
      </c>
      <c r="G2341" s="46">
        <v>1852.98</v>
      </c>
      <c r="H2341" s="16" t="str">
        <f>IFERROR(VLOOKUP(E2341,'Promociones Vigentes'!A:B,2,),"")</f>
        <v/>
      </c>
      <c r="I2341" s="16" t="str">
        <f>IFERROR(VLOOKUP(E2341,'Promociones Vigentes'!A:C,3,),"")</f>
        <v/>
      </c>
      <c r="J2341" s="20">
        <f t="shared" si="72"/>
        <v>1852.98</v>
      </c>
      <c r="K2341" s="20">
        <f t="shared" si="73"/>
        <v>1852.98</v>
      </c>
      <c r="L2341" s="16" t="str">
        <f>IFERROR(VLOOKUP(E2341,'Promociones Vigentes'!A:D,4,),"")</f>
        <v/>
      </c>
    </row>
    <row r="2342" spans="1:12" x14ac:dyDescent="0.3">
      <c r="A2342" s="105" t="s">
        <v>740</v>
      </c>
      <c r="B2342" s="105" t="s">
        <v>342</v>
      </c>
      <c r="C2342" s="47">
        <v>7798143641541</v>
      </c>
      <c r="D2342" s="106">
        <v>10</v>
      </c>
      <c r="E2342" s="106" t="s">
        <v>385</v>
      </c>
      <c r="F2342" s="46">
        <v>2014.47</v>
      </c>
      <c r="G2342" s="46">
        <v>2014.47</v>
      </c>
      <c r="H2342" s="16" t="str">
        <f>IFERROR(VLOOKUP(E2342,'Promociones Vigentes'!A:B,2,),"")</f>
        <v/>
      </c>
      <c r="I2342" s="16" t="str">
        <f>IFERROR(VLOOKUP(E2342,'Promociones Vigentes'!A:C,3,),"")</f>
        <v/>
      </c>
      <c r="J2342" s="20">
        <f t="shared" si="72"/>
        <v>2014.47</v>
      </c>
      <c r="K2342" s="20">
        <f t="shared" si="73"/>
        <v>2014.47</v>
      </c>
      <c r="L2342" s="16" t="str">
        <f>IFERROR(VLOOKUP(E2342,'Promociones Vigentes'!A:D,4,),"")</f>
        <v/>
      </c>
    </row>
    <row r="2343" spans="1:12" x14ac:dyDescent="0.3">
      <c r="A2343" s="105" t="s">
        <v>740</v>
      </c>
      <c r="B2343" s="105" t="s">
        <v>301</v>
      </c>
      <c r="C2343" s="47">
        <v>7970406263084</v>
      </c>
      <c r="D2343" s="106">
        <v>6</v>
      </c>
      <c r="E2343" s="106" t="s">
        <v>1409</v>
      </c>
      <c r="F2343" s="46">
        <v>1168.58</v>
      </c>
      <c r="G2343" s="46">
        <v>1168.58</v>
      </c>
      <c r="H2343" s="16" t="str">
        <f>IFERROR(VLOOKUP(E2343,'Promociones Vigentes'!A:B,2,),"")</f>
        <v/>
      </c>
      <c r="I2343" s="16" t="str">
        <f>IFERROR(VLOOKUP(E2343,'Promociones Vigentes'!A:C,3,),"")</f>
        <v/>
      </c>
      <c r="J2343" s="20">
        <f t="shared" si="72"/>
        <v>1168.58</v>
      </c>
      <c r="K2343" s="20">
        <f t="shared" si="73"/>
        <v>1168.58</v>
      </c>
      <c r="L2343" s="16" t="str">
        <f>IFERROR(VLOOKUP(E2343,'Promociones Vigentes'!A:D,4,),"")</f>
        <v/>
      </c>
    </row>
    <row r="2344" spans="1:12" x14ac:dyDescent="0.3">
      <c r="A2344" s="105" t="s">
        <v>740</v>
      </c>
      <c r="B2344" s="105" t="s">
        <v>45</v>
      </c>
      <c r="C2344" s="47">
        <v>7793970308513</v>
      </c>
      <c r="D2344" s="106">
        <v>12</v>
      </c>
      <c r="E2344" s="106" t="s">
        <v>1680</v>
      </c>
      <c r="F2344" s="46">
        <v>4380.82</v>
      </c>
      <c r="G2344" s="46">
        <v>4380.82</v>
      </c>
      <c r="H2344" s="16" t="str">
        <f>IFERROR(VLOOKUP(E2344,'Promociones Vigentes'!A:B,2,),"")</f>
        <v/>
      </c>
      <c r="I2344" s="16" t="str">
        <f>IFERROR(VLOOKUP(E2344,'Promociones Vigentes'!A:C,3,),"")</f>
        <v/>
      </c>
      <c r="J2344" s="20">
        <f t="shared" si="72"/>
        <v>4380.82</v>
      </c>
      <c r="K2344" s="20">
        <f t="shared" si="73"/>
        <v>4380.82</v>
      </c>
      <c r="L2344" s="16" t="str">
        <f>IFERROR(VLOOKUP(E2344,'Promociones Vigentes'!A:D,4,),"")</f>
        <v/>
      </c>
    </row>
    <row r="2345" spans="1:12" x14ac:dyDescent="0.3">
      <c r="A2345" s="105" t="s">
        <v>740</v>
      </c>
      <c r="B2345" s="105" t="s">
        <v>45</v>
      </c>
      <c r="C2345" s="47">
        <v>7793970308520</v>
      </c>
      <c r="D2345" s="106">
        <v>12</v>
      </c>
      <c r="E2345" s="106" t="s">
        <v>1681</v>
      </c>
      <c r="F2345" s="46">
        <v>4380.82</v>
      </c>
      <c r="G2345" s="46">
        <v>4380.82</v>
      </c>
      <c r="H2345" s="16" t="str">
        <f>IFERROR(VLOOKUP(E2345,'Promociones Vigentes'!A:B,2,),"")</f>
        <v/>
      </c>
      <c r="I2345" s="16" t="str">
        <f>IFERROR(VLOOKUP(E2345,'Promociones Vigentes'!A:C,3,),"")</f>
        <v/>
      </c>
      <c r="J2345" s="20">
        <f t="shared" si="72"/>
        <v>4380.82</v>
      </c>
      <c r="K2345" s="20">
        <f t="shared" si="73"/>
        <v>4380.82</v>
      </c>
      <c r="L2345" s="16" t="str">
        <f>IFERROR(VLOOKUP(E2345,'Promociones Vigentes'!A:D,4,),"")</f>
        <v/>
      </c>
    </row>
    <row r="2346" spans="1:12" x14ac:dyDescent="0.3">
      <c r="A2346" s="105" t="s">
        <v>740</v>
      </c>
      <c r="B2346" s="105" t="s">
        <v>45</v>
      </c>
      <c r="C2346" s="47">
        <v>7793970308605</v>
      </c>
      <c r="D2346" s="106">
        <v>12</v>
      </c>
      <c r="E2346" s="106" t="s">
        <v>614</v>
      </c>
      <c r="F2346" s="46">
        <v>4380.82</v>
      </c>
      <c r="G2346" s="46">
        <v>4380.82</v>
      </c>
      <c r="H2346" s="16" t="str">
        <f>IFERROR(VLOOKUP(E2346,'Promociones Vigentes'!A:B,2,),"")</f>
        <v/>
      </c>
      <c r="I2346" s="16" t="str">
        <f>IFERROR(VLOOKUP(E2346,'Promociones Vigentes'!A:C,3,),"")</f>
        <v/>
      </c>
      <c r="J2346" s="20">
        <f t="shared" si="72"/>
        <v>4380.82</v>
      </c>
      <c r="K2346" s="20">
        <f t="shared" si="73"/>
        <v>4380.82</v>
      </c>
      <c r="L2346" s="16" t="str">
        <f>IFERROR(VLOOKUP(E2346,'Promociones Vigentes'!A:D,4,),"")</f>
        <v/>
      </c>
    </row>
    <row r="2347" spans="1:12" x14ac:dyDescent="0.3">
      <c r="A2347" s="105" t="s">
        <v>740</v>
      </c>
      <c r="B2347" s="105" t="s">
        <v>45</v>
      </c>
      <c r="C2347" s="47">
        <v>7793970308629</v>
      </c>
      <c r="D2347" s="106">
        <v>12</v>
      </c>
      <c r="E2347" s="106" t="s">
        <v>615</v>
      </c>
      <c r="F2347" s="46">
        <v>4380.82</v>
      </c>
      <c r="G2347" s="46">
        <v>4380.82</v>
      </c>
      <c r="H2347" s="16" t="str">
        <f>IFERROR(VLOOKUP(E2347,'Promociones Vigentes'!A:B,2,),"")</f>
        <v/>
      </c>
      <c r="I2347" s="16" t="str">
        <f>IFERROR(VLOOKUP(E2347,'Promociones Vigentes'!A:C,3,),"")</f>
        <v/>
      </c>
      <c r="J2347" s="20">
        <f t="shared" si="72"/>
        <v>4380.82</v>
      </c>
      <c r="K2347" s="20">
        <f t="shared" si="73"/>
        <v>4380.82</v>
      </c>
      <c r="L2347" s="16" t="str">
        <f>IFERROR(VLOOKUP(E2347,'Promociones Vigentes'!A:D,4,),"")</f>
        <v/>
      </c>
    </row>
    <row r="2348" spans="1:12" x14ac:dyDescent="0.3">
      <c r="A2348" s="105" t="s">
        <v>740</v>
      </c>
      <c r="B2348" s="105" t="s">
        <v>301</v>
      </c>
      <c r="C2348" s="47">
        <v>7970406263091</v>
      </c>
      <c r="D2348" s="106">
        <v>6</v>
      </c>
      <c r="E2348" s="106" t="s">
        <v>1410</v>
      </c>
      <c r="F2348" s="46">
        <v>1077.57</v>
      </c>
      <c r="G2348" s="46">
        <v>1077.57</v>
      </c>
      <c r="H2348" s="16" t="str">
        <f>IFERROR(VLOOKUP(E2348,'Promociones Vigentes'!A:B,2,),"")</f>
        <v/>
      </c>
      <c r="I2348" s="16" t="str">
        <f>IFERROR(VLOOKUP(E2348,'Promociones Vigentes'!A:C,3,),"")</f>
        <v/>
      </c>
      <c r="J2348" s="20">
        <f t="shared" si="72"/>
        <v>1077.57</v>
      </c>
      <c r="K2348" s="20">
        <f t="shared" si="73"/>
        <v>1077.57</v>
      </c>
      <c r="L2348" s="16" t="str">
        <f>IFERROR(VLOOKUP(E2348,'Promociones Vigentes'!A:D,4,),"")</f>
        <v/>
      </c>
    </row>
    <row r="2349" spans="1:12" x14ac:dyDescent="0.3">
      <c r="A2349" s="105" t="s">
        <v>740</v>
      </c>
      <c r="B2349" s="105" t="s">
        <v>301</v>
      </c>
      <c r="C2349" s="47">
        <v>7970406263107</v>
      </c>
      <c r="D2349" s="106">
        <v>6</v>
      </c>
      <c r="E2349" s="106" t="s">
        <v>919</v>
      </c>
      <c r="F2349" s="46">
        <v>2522.83</v>
      </c>
      <c r="G2349" s="46">
        <v>2522.83</v>
      </c>
      <c r="H2349" s="16" t="str">
        <f>IFERROR(VLOOKUP(E2349,'Promociones Vigentes'!A:B,2,),"")</f>
        <v/>
      </c>
      <c r="I2349" s="16" t="str">
        <f>IFERROR(VLOOKUP(E2349,'Promociones Vigentes'!A:C,3,),"")</f>
        <v/>
      </c>
      <c r="J2349" s="20">
        <f t="shared" si="72"/>
        <v>2522.83</v>
      </c>
      <c r="K2349" s="20">
        <f t="shared" si="73"/>
        <v>2522.83</v>
      </c>
      <c r="L2349" s="16" t="str">
        <f>IFERROR(VLOOKUP(E2349,'Promociones Vigentes'!A:D,4,),"")</f>
        <v/>
      </c>
    </row>
    <row r="2350" spans="1:12" x14ac:dyDescent="0.3">
      <c r="A2350" s="105" t="s">
        <v>740</v>
      </c>
      <c r="B2350" s="105" t="s">
        <v>301</v>
      </c>
      <c r="C2350" s="47">
        <v>7970406263114</v>
      </c>
      <c r="D2350" s="106">
        <v>6</v>
      </c>
      <c r="E2350" s="106" t="s">
        <v>930</v>
      </c>
      <c r="F2350" s="46">
        <v>4341.83</v>
      </c>
      <c r="G2350" s="46">
        <v>4341.83</v>
      </c>
      <c r="H2350" s="16" t="str">
        <f>IFERROR(VLOOKUP(E2350,'Promociones Vigentes'!A:B,2,),"")</f>
        <v/>
      </c>
      <c r="I2350" s="16" t="str">
        <f>IFERROR(VLOOKUP(E2350,'Promociones Vigentes'!A:C,3,),"")</f>
        <v/>
      </c>
      <c r="J2350" s="20">
        <f t="shared" si="72"/>
        <v>4341.83</v>
      </c>
      <c r="K2350" s="20">
        <f t="shared" si="73"/>
        <v>4341.83</v>
      </c>
      <c r="L2350" s="16" t="str">
        <f>IFERROR(VLOOKUP(E2350,'Promociones Vigentes'!A:D,4,),"")</f>
        <v/>
      </c>
    </row>
    <row r="2351" spans="1:12" x14ac:dyDescent="0.3">
      <c r="A2351" s="105" t="s">
        <v>740</v>
      </c>
      <c r="B2351" s="105" t="s">
        <v>301</v>
      </c>
      <c r="C2351" s="47">
        <v>7970406263121</v>
      </c>
      <c r="D2351" s="106">
        <v>6</v>
      </c>
      <c r="E2351" s="106" t="s">
        <v>1006</v>
      </c>
      <c r="F2351" s="46">
        <v>3454.78</v>
      </c>
      <c r="G2351" s="46">
        <v>3454.78</v>
      </c>
      <c r="H2351" s="16" t="str">
        <f>IFERROR(VLOOKUP(E2351,'Promociones Vigentes'!A:B,2,),"")</f>
        <v/>
      </c>
      <c r="I2351" s="16" t="str">
        <f>IFERROR(VLOOKUP(E2351,'Promociones Vigentes'!A:C,3,),"")</f>
        <v/>
      </c>
      <c r="J2351" s="20">
        <f t="shared" si="72"/>
        <v>3454.78</v>
      </c>
      <c r="K2351" s="20">
        <f t="shared" si="73"/>
        <v>3454.78</v>
      </c>
      <c r="L2351" s="16" t="str">
        <f>IFERROR(VLOOKUP(E2351,'Promociones Vigentes'!A:D,4,),"")</f>
        <v/>
      </c>
    </row>
    <row r="2352" spans="1:12" x14ac:dyDescent="0.3">
      <c r="A2352" s="105" t="s">
        <v>740</v>
      </c>
      <c r="B2352" s="105" t="s">
        <v>301</v>
      </c>
      <c r="C2352" s="47">
        <v>7970406263145</v>
      </c>
      <c r="D2352" s="106">
        <v>6</v>
      </c>
      <c r="E2352" s="106" t="s">
        <v>925</v>
      </c>
      <c r="F2352" s="46">
        <v>4178.01</v>
      </c>
      <c r="G2352" s="46">
        <v>4178.01</v>
      </c>
      <c r="H2352" s="16" t="str">
        <f>IFERROR(VLOOKUP(E2352,'Promociones Vigentes'!A:B,2,),"")</f>
        <v/>
      </c>
      <c r="I2352" s="16" t="str">
        <f>IFERROR(VLOOKUP(E2352,'Promociones Vigentes'!A:C,3,),"")</f>
        <v/>
      </c>
      <c r="J2352" s="20">
        <f t="shared" si="72"/>
        <v>4178.01</v>
      </c>
      <c r="K2352" s="20">
        <f t="shared" si="73"/>
        <v>4178.01</v>
      </c>
      <c r="L2352" s="16" t="str">
        <f>IFERROR(VLOOKUP(E2352,'Promociones Vigentes'!A:D,4,),"")</f>
        <v/>
      </c>
    </row>
    <row r="2353" spans="1:12" x14ac:dyDescent="0.3">
      <c r="A2353" s="105" t="s">
        <v>740</v>
      </c>
      <c r="B2353" s="105" t="s">
        <v>301</v>
      </c>
      <c r="C2353" s="47">
        <v>7970406263152</v>
      </c>
      <c r="D2353" s="106">
        <v>6</v>
      </c>
      <c r="E2353" s="106" t="s">
        <v>912</v>
      </c>
      <c r="F2353" s="46">
        <v>5271.36</v>
      </c>
      <c r="G2353" s="46">
        <v>5271.36</v>
      </c>
      <c r="H2353" s="16" t="str">
        <f>IFERROR(VLOOKUP(E2353,'Promociones Vigentes'!A:B,2,),"")</f>
        <v/>
      </c>
      <c r="I2353" s="16" t="str">
        <f>IFERROR(VLOOKUP(E2353,'Promociones Vigentes'!A:C,3,),"")</f>
        <v/>
      </c>
      <c r="J2353" s="20">
        <f t="shared" si="72"/>
        <v>5271.36</v>
      </c>
      <c r="K2353" s="20">
        <f t="shared" si="73"/>
        <v>5271.36</v>
      </c>
      <c r="L2353" s="16" t="str">
        <f>IFERROR(VLOOKUP(E2353,'Promociones Vigentes'!A:D,4,),"")</f>
        <v/>
      </c>
    </row>
    <row r="2354" spans="1:12" x14ac:dyDescent="0.3">
      <c r="A2354" s="105" t="s">
        <v>740</v>
      </c>
      <c r="B2354" s="105" t="s">
        <v>301</v>
      </c>
      <c r="C2354" s="47">
        <v>7970406263169</v>
      </c>
      <c r="D2354" s="106">
        <v>12</v>
      </c>
      <c r="E2354" s="106" t="s">
        <v>2623</v>
      </c>
      <c r="F2354" s="46">
        <v>4793.26</v>
      </c>
      <c r="G2354" s="46">
        <v>4793.26</v>
      </c>
      <c r="H2354" s="16" t="str">
        <f>IFERROR(VLOOKUP(E2354,'Promociones Vigentes'!A:B,2,),"")</f>
        <v/>
      </c>
      <c r="I2354" s="16" t="str">
        <f>IFERROR(VLOOKUP(E2354,'Promociones Vigentes'!A:C,3,),"")</f>
        <v/>
      </c>
      <c r="J2354" s="20">
        <f t="shared" si="72"/>
        <v>4793.26</v>
      </c>
      <c r="K2354" s="20">
        <f t="shared" si="73"/>
        <v>4793.26</v>
      </c>
      <c r="L2354" s="16" t="str">
        <f>IFERROR(VLOOKUP(E2354,'Promociones Vigentes'!A:D,4,),"")</f>
        <v/>
      </c>
    </row>
    <row r="2355" spans="1:12" x14ac:dyDescent="0.3">
      <c r="A2355" s="105" t="s">
        <v>740</v>
      </c>
      <c r="B2355" s="105" t="s">
        <v>301</v>
      </c>
      <c r="C2355" s="47">
        <v>7970406263183</v>
      </c>
      <c r="D2355" s="106">
        <v>12</v>
      </c>
      <c r="E2355" s="106" t="s">
        <v>2624</v>
      </c>
      <c r="F2355" s="46">
        <v>5555.32</v>
      </c>
      <c r="G2355" s="46">
        <v>5555.32</v>
      </c>
      <c r="H2355" s="16" t="str">
        <f>IFERROR(VLOOKUP(E2355,'Promociones Vigentes'!A:B,2,),"")</f>
        <v/>
      </c>
      <c r="I2355" s="16" t="str">
        <f>IFERROR(VLOOKUP(E2355,'Promociones Vigentes'!A:C,3,),"")</f>
        <v/>
      </c>
      <c r="J2355" s="20">
        <f t="shared" si="72"/>
        <v>5555.32</v>
      </c>
      <c r="K2355" s="20">
        <f t="shared" si="73"/>
        <v>5555.32</v>
      </c>
      <c r="L2355" s="16" t="str">
        <f>IFERROR(VLOOKUP(E2355,'Promociones Vigentes'!A:D,4,),"")</f>
        <v/>
      </c>
    </row>
    <row r="2356" spans="1:12" x14ac:dyDescent="0.3">
      <c r="A2356" s="105" t="s">
        <v>740</v>
      </c>
      <c r="B2356" s="105" t="s">
        <v>215</v>
      </c>
      <c r="C2356" s="47">
        <v>7970406263206</v>
      </c>
      <c r="D2356" s="106">
        <v>6</v>
      </c>
      <c r="E2356" s="106" t="s">
        <v>577</v>
      </c>
      <c r="F2356" s="46">
        <v>667.42</v>
      </c>
      <c r="G2356" s="46">
        <v>667.42</v>
      </c>
      <c r="H2356" s="16" t="str">
        <f>IFERROR(VLOOKUP(E2356,'Promociones Vigentes'!A:B,2,),"")</f>
        <v/>
      </c>
      <c r="I2356" s="16" t="str">
        <f>IFERROR(VLOOKUP(E2356,'Promociones Vigentes'!A:C,3,),"")</f>
        <v/>
      </c>
      <c r="J2356" s="20">
        <f t="shared" si="72"/>
        <v>667.42</v>
      </c>
      <c r="K2356" s="20">
        <f t="shared" si="73"/>
        <v>667.42</v>
      </c>
      <c r="L2356" s="16" t="str">
        <f>IFERROR(VLOOKUP(E2356,'Promociones Vigentes'!A:D,4,),"")</f>
        <v/>
      </c>
    </row>
    <row r="2357" spans="1:12" x14ac:dyDescent="0.3">
      <c r="A2357" s="105" t="s">
        <v>740</v>
      </c>
      <c r="B2357" s="105" t="s">
        <v>45</v>
      </c>
      <c r="C2357" s="47">
        <v>7793970320218</v>
      </c>
      <c r="D2357" s="106">
        <v>12</v>
      </c>
      <c r="E2357" s="106" t="s">
        <v>616</v>
      </c>
      <c r="F2357" s="46">
        <v>4380.82</v>
      </c>
      <c r="G2357" s="46">
        <v>4380.82</v>
      </c>
      <c r="H2357" s="16" t="str">
        <f>IFERROR(VLOOKUP(E2357,'Promociones Vigentes'!A:B,2,),"")</f>
        <v/>
      </c>
      <c r="I2357" s="16" t="str">
        <f>IFERROR(VLOOKUP(E2357,'Promociones Vigentes'!A:C,3,),"")</f>
        <v/>
      </c>
      <c r="J2357" s="20">
        <f t="shared" si="72"/>
        <v>4380.82</v>
      </c>
      <c r="K2357" s="20">
        <f t="shared" si="73"/>
        <v>4380.82</v>
      </c>
      <c r="L2357" s="16" t="str">
        <f>IFERROR(VLOOKUP(E2357,'Promociones Vigentes'!A:D,4,),"")</f>
        <v/>
      </c>
    </row>
    <row r="2358" spans="1:12" x14ac:dyDescent="0.3">
      <c r="A2358" s="105" t="s">
        <v>740</v>
      </c>
      <c r="B2358" s="105" t="s">
        <v>45</v>
      </c>
      <c r="C2358" s="47">
        <v>7793970320225</v>
      </c>
      <c r="D2358" s="106">
        <v>12</v>
      </c>
      <c r="E2358" s="106" t="s">
        <v>617</v>
      </c>
      <c r="F2358" s="46">
        <v>4380.82</v>
      </c>
      <c r="G2358" s="46">
        <v>4380.82</v>
      </c>
      <c r="H2358" s="16" t="str">
        <f>IFERROR(VLOOKUP(E2358,'Promociones Vigentes'!A:B,2,),"")</f>
        <v/>
      </c>
      <c r="I2358" s="16" t="str">
        <f>IFERROR(VLOOKUP(E2358,'Promociones Vigentes'!A:C,3,),"")</f>
        <v/>
      </c>
      <c r="J2358" s="20">
        <f t="shared" si="72"/>
        <v>4380.82</v>
      </c>
      <c r="K2358" s="20">
        <f t="shared" si="73"/>
        <v>4380.82</v>
      </c>
      <c r="L2358" s="16" t="str">
        <f>IFERROR(VLOOKUP(E2358,'Promociones Vigentes'!A:D,4,),"")</f>
        <v/>
      </c>
    </row>
    <row r="2359" spans="1:12" x14ac:dyDescent="0.3">
      <c r="A2359" s="105" t="s">
        <v>740</v>
      </c>
      <c r="B2359" s="105" t="s">
        <v>45</v>
      </c>
      <c r="C2359" s="47">
        <v>7793970320522</v>
      </c>
      <c r="D2359" s="106">
        <v>12</v>
      </c>
      <c r="E2359" s="106" t="s">
        <v>1682</v>
      </c>
      <c r="F2359" s="46">
        <v>1316.33</v>
      </c>
      <c r="G2359" s="46">
        <v>1316.33</v>
      </c>
      <c r="H2359" s="16" t="str">
        <f>IFERROR(VLOOKUP(E2359,'Promociones Vigentes'!A:B,2,),"")</f>
        <v/>
      </c>
      <c r="I2359" s="16" t="str">
        <f>IFERROR(VLOOKUP(E2359,'Promociones Vigentes'!A:C,3,),"")</f>
        <v/>
      </c>
      <c r="J2359" s="20">
        <f t="shared" si="72"/>
        <v>1316.33</v>
      </c>
      <c r="K2359" s="20">
        <f t="shared" si="73"/>
        <v>1316.33</v>
      </c>
      <c r="L2359" s="16" t="str">
        <f>IFERROR(VLOOKUP(E2359,'Promociones Vigentes'!A:D,4,),"")</f>
        <v/>
      </c>
    </row>
    <row r="2360" spans="1:12" x14ac:dyDescent="0.3">
      <c r="A2360" s="105" t="s">
        <v>740</v>
      </c>
      <c r="B2360" s="105" t="s">
        <v>301</v>
      </c>
      <c r="C2360" s="47">
        <v>7970406263213</v>
      </c>
      <c r="D2360" s="106">
        <v>6</v>
      </c>
      <c r="E2360" s="106" t="s">
        <v>578</v>
      </c>
      <c r="F2360" s="46">
        <v>280.32</v>
      </c>
      <c r="G2360" s="46">
        <v>280.32</v>
      </c>
      <c r="H2360" s="16" t="str">
        <f>IFERROR(VLOOKUP(E2360,'Promociones Vigentes'!A:B,2,),"")</f>
        <v/>
      </c>
      <c r="I2360" s="16" t="str">
        <f>IFERROR(VLOOKUP(E2360,'Promociones Vigentes'!A:C,3,),"")</f>
        <v/>
      </c>
      <c r="J2360" s="20">
        <f t="shared" si="72"/>
        <v>280.32</v>
      </c>
      <c r="K2360" s="20">
        <f t="shared" si="73"/>
        <v>280.32</v>
      </c>
      <c r="L2360" s="16" t="str">
        <f>IFERROR(VLOOKUP(E2360,'Promociones Vigentes'!A:D,4,),"")</f>
        <v/>
      </c>
    </row>
    <row r="2361" spans="1:12" x14ac:dyDescent="0.3">
      <c r="A2361" s="105" t="s">
        <v>740</v>
      </c>
      <c r="B2361" s="105" t="s">
        <v>301</v>
      </c>
      <c r="C2361" s="47">
        <v>7970406263220</v>
      </c>
      <c r="D2361" s="106">
        <v>6</v>
      </c>
      <c r="E2361" s="106" t="s">
        <v>579</v>
      </c>
      <c r="F2361" s="46">
        <v>868.86</v>
      </c>
      <c r="G2361" s="46">
        <v>868.86</v>
      </c>
      <c r="H2361" s="16" t="str">
        <f>IFERROR(VLOOKUP(E2361,'Promociones Vigentes'!A:B,2,),"")</f>
        <v/>
      </c>
      <c r="I2361" s="16" t="str">
        <f>IFERROR(VLOOKUP(E2361,'Promociones Vigentes'!A:C,3,),"")</f>
        <v/>
      </c>
      <c r="J2361" s="20">
        <f t="shared" si="72"/>
        <v>868.86</v>
      </c>
      <c r="K2361" s="20">
        <f t="shared" si="73"/>
        <v>868.86</v>
      </c>
      <c r="L2361" s="16" t="str">
        <f>IFERROR(VLOOKUP(E2361,'Promociones Vigentes'!A:D,4,),"")</f>
        <v/>
      </c>
    </row>
    <row r="2362" spans="1:12" x14ac:dyDescent="0.3">
      <c r="A2362" s="105" t="s">
        <v>740</v>
      </c>
      <c r="B2362" s="105" t="s">
        <v>301</v>
      </c>
      <c r="C2362" s="47">
        <v>7970406263237</v>
      </c>
      <c r="D2362" s="106">
        <v>1</v>
      </c>
      <c r="E2362" s="106" t="s">
        <v>470</v>
      </c>
      <c r="F2362" s="46">
        <v>734.16</v>
      </c>
      <c r="G2362" s="46">
        <v>734.16</v>
      </c>
      <c r="H2362" s="16" t="str">
        <f>IFERROR(VLOOKUP(E2362,'Promociones Vigentes'!A:B,2,),"")</f>
        <v/>
      </c>
      <c r="I2362" s="16" t="str">
        <f>IFERROR(VLOOKUP(E2362,'Promociones Vigentes'!A:C,3,),"")</f>
        <v/>
      </c>
      <c r="J2362" s="20">
        <f t="shared" si="72"/>
        <v>734.16</v>
      </c>
      <c r="K2362" s="20">
        <f t="shared" si="73"/>
        <v>734.16</v>
      </c>
      <c r="L2362" s="16" t="str">
        <f>IFERROR(VLOOKUP(E2362,'Promociones Vigentes'!A:D,4,),"")</f>
        <v/>
      </c>
    </row>
    <row r="2363" spans="1:12" x14ac:dyDescent="0.3">
      <c r="A2363" s="105" t="s">
        <v>740</v>
      </c>
      <c r="B2363" s="105" t="s">
        <v>301</v>
      </c>
      <c r="C2363" s="47">
        <v>7970406263244</v>
      </c>
      <c r="D2363" s="106">
        <v>1</v>
      </c>
      <c r="E2363" s="106" t="s">
        <v>471</v>
      </c>
      <c r="F2363" s="46">
        <v>3128.35</v>
      </c>
      <c r="G2363" s="46">
        <v>3128.35</v>
      </c>
      <c r="H2363" s="16" t="str">
        <f>IFERROR(VLOOKUP(E2363,'Promociones Vigentes'!A:B,2,),"")</f>
        <v/>
      </c>
      <c r="I2363" s="16" t="str">
        <f>IFERROR(VLOOKUP(E2363,'Promociones Vigentes'!A:C,3,),"")</f>
        <v/>
      </c>
      <c r="J2363" s="20">
        <f t="shared" si="72"/>
        <v>3128.35</v>
      </c>
      <c r="K2363" s="20">
        <f t="shared" si="73"/>
        <v>3128.35</v>
      </c>
      <c r="L2363" s="16" t="str">
        <f>IFERROR(VLOOKUP(E2363,'Promociones Vigentes'!A:D,4,),"")</f>
        <v/>
      </c>
    </row>
    <row r="2364" spans="1:12" x14ac:dyDescent="0.3">
      <c r="A2364" s="105" t="s">
        <v>740</v>
      </c>
      <c r="B2364" s="105" t="s">
        <v>45</v>
      </c>
      <c r="C2364" s="47">
        <v>7793970324018</v>
      </c>
      <c r="D2364" s="106">
        <v>12</v>
      </c>
      <c r="E2364" s="106" t="s">
        <v>618</v>
      </c>
      <c r="F2364" s="46">
        <v>4380.82</v>
      </c>
      <c r="G2364" s="46">
        <v>4380.82</v>
      </c>
      <c r="H2364" s="16" t="str">
        <f>IFERROR(VLOOKUP(E2364,'Promociones Vigentes'!A:B,2,),"")</f>
        <v/>
      </c>
      <c r="I2364" s="16" t="str">
        <f>IFERROR(VLOOKUP(E2364,'Promociones Vigentes'!A:C,3,),"")</f>
        <v/>
      </c>
      <c r="J2364" s="20">
        <f t="shared" si="72"/>
        <v>4380.82</v>
      </c>
      <c r="K2364" s="20">
        <f t="shared" si="73"/>
        <v>4380.82</v>
      </c>
      <c r="L2364" s="16" t="str">
        <f>IFERROR(VLOOKUP(E2364,'Promociones Vigentes'!A:D,4,),"")</f>
        <v/>
      </c>
    </row>
    <row r="2365" spans="1:12" x14ac:dyDescent="0.3">
      <c r="A2365" s="105" t="s">
        <v>740</v>
      </c>
      <c r="B2365" s="105" t="s">
        <v>45</v>
      </c>
      <c r="C2365" s="47">
        <v>7793970324025</v>
      </c>
      <c r="D2365" s="106">
        <v>12</v>
      </c>
      <c r="E2365" s="106" t="s">
        <v>619</v>
      </c>
      <c r="F2365" s="46">
        <v>4380.82</v>
      </c>
      <c r="G2365" s="46">
        <v>4380.82</v>
      </c>
      <c r="H2365" s="16" t="str">
        <f>IFERROR(VLOOKUP(E2365,'Promociones Vigentes'!A:B,2,),"")</f>
        <v/>
      </c>
      <c r="I2365" s="16" t="str">
        <f>IFERROR(VLOOKUP(E2365,'Promociones Vigentes'!A:C,3,),"")</f>
        <v/>
      </c>
      <c r="J2365" s="20">
        <f t="shared" si="72"/>
        <v>4380.82</v>
      </c>
      <c r="K2365" s="20">
        <f t="shared" si="73"/>
        <v>4380.82</v>
      </c>
      <c r="L2365" s="16" t="str">
        <f>IFERROR(VLOOKUP(E2365,'Promociones Vigentes'!A:D,4,),"")</f>
        <v/>
      </c>
    </row>
    <row r="2366" spans="1:12" x14ac:dyDescent="0.3">
      <c r="A2366" s="105" t="s">
        <v>740</v>
      </c>
      <c r="B2366" s="105" t="s">
        <v>45</v>
      </c>
      <c r="C2366" s="47">
        <v>7793970324032</v>
      </c>
      <c r="D2366" s="106">
        <v>12</v>
      </c>
      <c r="E2366" s="106" t="s">
        <v>620</v>
      </c>
      <c r="F2366" s="46">
        <v>4380.82</v>
      </c>
      <c r="G2366" s="46">
        <v>4380.82</v>
      </c>
      <c r="H2366" s="16" t="str">
        <f>IFERROR(VLOOKUP(E2366,'Promociones Vigentes'!A:B,2,),"")</f>
        <v/>
      </c>
      <c r="I2366" s="16" t="str">
        <f>IFERROR(VLOOKUP(E2366,'Promociones Vigentes'!A:C,3,),"")</f>
        <v/>
      </c>
      <c r="J2366" s="20">
        <f t="shared" si="72"/>
        <v>4380.82</v>
      </c>
      <c r="K2366" s="20">
        <f t="shared" si="73"/>
        <v>4380.82</v>
      </c>
      <c r="L2366" s="16" t="str">
        <f>IFERROR(VLOOKUP(E2366,'Promociones Vigentes'!A:D,4,),"")</f>
        <v/>
      </c>
    </row>
    <row r="2367" spans="1:12" x14ac:dyDescent="0.3">
      <c r="A2367" s="105" t="s">
        <v>740</v>
      </c>
      <c r="B2367" s="105" t="s">
        <v>301</v>
      </c>
      <c r="C2367" s="47">
        <v>7970406263251</v>
      </c>
      <c r="D2367" s="106">
        <v>1</v>
      </c>
      <c r="E2367" s="106" t="s">
        <v>472</v>
      </c>
      <c r="F2367" s="46">
        <v>7445.92</v>
      </c>
      <c r="G2367" s="46">
        <v>7445.92</v>
      </c>
      <c r="H2367" s="16" t="str">
        <f>IFERROR(VLOOKUP(E2367,'Promociones Vigentes'!A:B,2,),"")</f>
        <v/>
      </c>
      <c r="I2367" s="16" t="str">
        <f>IFERROR(VLOOKUP(E2367,'Promociones Vigentes'!A:C,3,),"")</f>
        <v/>
      </c>
      <c r="J2367" s="20">
        <f t="shared" si="72"/>
        <v>7445.92</v>
      </c>
      <c r="K2367" s="20">
        <f t="shared" si="73"/>
        <v>7445.92</v>
      </c>
      <c r="L2367" s="16" t="str">
        <f>IFERROR(VLOOKUP(E2367,'Promociones Vigentes'!A:D,4,),"")</f>
        <v/>
      </c>
    </row>
    <row r="2368" spans="1:12" x14ac:dyDescent="0.3">
      <c r="A2368" s="105" t="s">
        <v>740</v>
      </c>
      <c r="B2368" s="105" t="s">
        <v>45</v>
      </c>
      <c r="C2368" s="47">
        <v>7793970325510</v>
      </c>
      <c r="D2368" s="106">
        <v>12</v>
      </c>
      <c r="E2368" s="106" t="s">
        <v>1765</v>
      </c>
      <c r="F2368" s="46">
        <v>2914.73</v>
      </c>
      <c r="G2368" s="46">
        <v>2914.73</v>
      </c>
      <c r="H2368" s="16" t="str">
        <f>IFERROR(VLOOKUP(E2368,'Promociones Vigentes'!A:B,2,),"")</f>
        <v/>
      </c>
      <c r="I2368" s="16" t="str">
        <f>IFERROR(VLOOKUP(E2368,'Promociones Vigentes'!A:C,3,),"")</f>
        <v/>
      </c>
      <c r="J2368" s="20">
        <f t="shared" si="72"/>
        <v>2914.73</v>
      </c>
      <c r="K2368" s="20">
        <f t="shared" si="73"/>
        <v>2914.73</v>
      </c>
      <c r="L2368" s="16" t="str">
        <f>IFERROR(VLOOKUP(E2368,'Promociones Vigentes'!A:D,4,),"")</f>
        <v/>
      </c>
    </row>
    <row r="2369" spans="1:12" x14ac:dyDescent="0.3">
      <c r="A2369" s="105" t="s">
        <v>740</v>
      </c>
      <c r="B2369" s="105" t="s">
        <v>45</v>
      </c>
      <c r="C2369" s="47">
        <v>7793970325527</v>
      </c>
      <c r="D2369" s="106">
        <v>12</v>
      </c>
      <c r="E2369" s="106" t="s">
        <v>1766</v>
      </c>
      <c r="F2369" s="46">
        <v>2914.73</v>
      </c>
      <c r="G2369" s="46">
        <v>2914.73</v>
      </c>
      <c r="H2369" s="16" t="str">
        <f>IFERROR(VLOOKUP(E2369,'Promociones Vigentes'!A:B,2,),"")</f>
        <v/>
      </c>
      <c r="I2369" s="16" t="str">
        <f>IFERROR(VLOOKUP(E2369,'Promociones Vigentes'!A:C,3,),"")</f>
        <v/>
      </c>
      <c r="J2369" s="20">
        <f t="shared" si="72"/>
        <v>2914.73</v>
      </c>
      <c r="K2369" s="20">
        <f t="shared" si="73"/>
        <v>2914.73</v>
      </c>
      <c r="L2369" s="16" t="str">
        <f>IFERROR(VLOOKUP(E2369,'Promociones Vigentes'!A:D,4,),"")</f>
        <v/>
      </c>
    </row>
    <row r="2370" spans="1:12" x14ac:dyDescent="0.3">
      <c r="A2370" s="105" t="s">
        <v>740</v>
      </c>
      <c r="B2370" s="105" t="s">
        <v>45</v>
      </c>
      <c r="C2370" s="47">
        <v>7793970325534</v>
      </c>
      <c r="D2370" s="106">
        <v>12</v>
      </c>
      <c r="E2370" s="106" t="s">
        <v>1767</v>
      </c>
      <c r="F2370" s="46">
        <v>2914.73</v>
      </c>
      <c r="G2370" s="46">
        <v>2914.73</v>
      </c>
      <c r="H2370" s="16" t="str">
        <f>IFERROR(VLOOKUP(E2370,'Promociones Vigentes'!A:B,2,),"")</f>
        <v/>
      </c>
      <c r="I2370" s="16" t="str">
        <f>IFERROR(VLOOKUP(E2370,'Promociones Vigentes'!A:C,3,),"")</f>
        <v/>
      </c>
      <c r="J2370" s="20">
        <f t="shared" ref="J2370:J2433" si="74">IF(F2370="","",IF(H2370="",F2370,F2370-(F2370*H2370/100)))</f>
        <v>2914.73</v>
      </c>
      <c r="K2370" s="20">
        <f t="shared" ref="K2370:K2433" si="75">IF(G2370="","",IF(H2370="",G2370,G2370-(G2370*H2370/100)))</f>
        <v>2914.73</v>
      </c>
      <c r="L2370" s="16" t="str">
        <f>IFERROR(VLOOKUP(E2370,'Promociones Vigentes'!A:D,4,),"")</f>
        <v/>
      </c>
    </row>
    <row r="2371" spans="1:12" x14ac:dyDescent="0.3">
      <c r="A2371" s="105" t="s">
        <v>740</v>
      </c>
      <c r="B2371" s="105" t="s">
        <v>45</v>
      </c>
      <c r="C2371" s="47">
        <v>7793970325541</v>
      </c>
      <c r="D2371" s="106">
        <v>12</v>
      </c>
      <c r="E2371" s="106" t="s">
        <v>1768</v>
      </c>
      <c r="F2371" s="46">
        <v>2914.73</v>
      </c>
      <c r="G2371" s="46">
        <v>2914.73</v>
      </c>
      <c r="H2371" s="16" t="str">
        <f>IFERROR(VLOOKUP(E2371,'Promociones Vigentes'!A:B,2,),"")</f>
        <v/>
      </c>
      <c r="I2371" s="16" t="str">
        <f>IFERROR(VLOOKUP(E2371,'Promociones Vigentes'!A:C,3,),"")</f>
        <v/>
      </c>
      <c r="J2371" s="20">
        <f t="shared" si="74"/>
        <v>2914.73</v>
      </c>
      <c r="K2371" s="20">
        <f t="shared" si="75"/>
        <v>2914.73</v>
      </c>
      <c r="L2371" s="16" t="str">
        <f>IFERROR(VLOOKUP(E2371,'Promociones Vigentes'!A:D,4,),"")</f>
        <v/>
      </c>
    </row>
    <row r="2372" spans="1:12" x14ac:dyDescent="0.3">
      <c r="A2372" s="105" t="s">
        <v>740</v>
      </c>
      <c r="B2372" s="105" t="s">
        <v>45</v>
      </c>
      <c r="C2372" s="47">
        <v>7793970325558</v>
      </c>
      <c r="D2372" s="106">
        <v>12</v>
      </c>
      <c r="E2372" s="106" t="s">
        <v>1769</v>
      </c>
      <c r="F2372" s="46">
        <v>2914.73</v>
      </c>
      <c r="G2372" s="46">
        <v>2914.73</v>
      </c>
      <c r="H2372" s="16" t="str">
        <f>IFERROR(VLOOKUP(E2372,'Promociones Vigentes'!A:B,2,),"")</f>
        <v/>
      </c>
      <c r="I2372" s="16" t="str">
        <f>IFERROR(VLOOKUP(E2372,'Promociones Vigentes'!A:C,3,),"")</f>
        <v/>
      </c>
      <c r="J2372" s="20">
        <f t="shared" si="74"/>
        <v>2914.73</v>
      </c>
      <c r="K2372" s="20">
        <f t="shared" si="75"/>
        <v>2914.73</v>
      </c>
      <c r="L2372" s="16" t="str">
        <f>IFERROR(VLOOKUP(E2372,'Promociones Vigentes'!A:D,4,),"")</f>
        <v/>
      </c>
    </row>
    <row r="2373" spans="1:12" x14ac:dyDescent="0.3">
      <c r="A2373" s="105" t="s">
        <v>740</v>
      </c>
      <c r="B2373" s="105" t="s">
        <v>45</v>
      </c>
      <c r="C2373" s="47">
        <v>7793970325565</v>
      </c>
      <c r="D2373" s="106">
        <v>12</v>
      </c>
      <c r="E2373" s="106" t="s">
        <v>1770</v>
      </c>
      <c r="F2373" s="46">
        <v>2914.73</v>
      </c>
      <c r="G2373" s="46">
        <v>2914.73</v>
      </c>
      <c r="H2373" s="16" t="str">
        <f>IFERROR(VLOOKUP(E2373,'Promociones Vigentes'!A:B,2,),"")</f>
        <v/>
      </c>
      <c r="I2373" s="16" t="str">
        <f>IFERROR(VLOOKUP(E2373,'Promociones Vigentes'!A:C,3,),"")</f>
        <v/>
      </c>
      <c r="J2373" s="20">
        <f t="shared" si="74"/>
        <v>2914.73</v>
      </c>
      <c r="K2373" s="20">
        <f t="shared" si="75"/>
        <v>2914.73</v>
      </c>
      <c r="L2373" s="16" t="str">
        <f>IFERROR(VLOOKUP(E2373,'Promociones Vigentes'!A:D,4,),"")</f>
        <v/>
      </c>
    </row>
    <row r="2374" spans="1:12" x14ac:dyDescent="0.3">
      <c r="A2374" s="105" t="s">
        <v>740</v>
      </c>
      <c r="B2374" s="105" t="s">
        <v>45</v>
      </c>
      <c r="C2374" s="47">
        <v>7793970325572</v>
      </c>
      <c r="D2374" s="106">
        <v>12</v>
      </c>
      <c r="E2374" s="106" t="s">
        <v>1771</v>
      </c>
      <c r="F2374" s="46">
        <v>2914.73</v>
      </c>
      <c r="G2374" s="46">
        <v>2914.73</v>
      </c>
      <c r="H2374" s="16" t="str">
        <f>IFERROR(VLOOKUP(E2374,'Promociones Vigentes'!A:B,2,),"")</f>
        <v/>
      </c>
      <c r="I2374" s="16" t="str">
        <f>IFERROR(VLOOKUP(E2374,'Promociones Vigentes'!A:C,3,),"")</f>
        <v/>
      </c>
      <c r="J2374" s="20">
        <f t="shared" si="74"/>
        <v>2914.73</v>
      </c>
      <c r="K2374" s="20">
        <f t="shared" si="75"/>
        <v>2914.73</v>
      </c>
      <c r="L2374" s="16" t="str">
        <f>IFERROR(VLOOKUP(E2374,'Promociones Vigentes'!A:D,4,),"")</f>
        <v/>
      </c>
    </row>
    <row r="2375" spans="1:12" x14ac:dyDescent="0.3">
      <c r="A2375" s="105" t="s">
        <v>740</v>
      </c>
      <c r="B2375" s="105" t="s">
        <v>45</v>
      </c>
      <c r="C2375" s="47">
        <v>7793970325589</v>
      </c>
      <c r="D2375" s="106">
        <v>12</v>
      </c>
      <c r="E2375" s="106" t="s">
        <v>1772</v>
      </c>
      <c r="F2375" s="46">
        <v>2914.73</v>
      </c>
      <c r="G2375" s="46">
        <v>2914.73</v>
      </c>
      <c r="H2375" s="16" t="str">
        <f>IFERROR(VLOOKUP(E2375,'Promociones Vigentes'!A:B,2,),"")</f>
        <v/>
      </c>
      <c r="I2375" s="16" t="str">
        <f>IFERROR(VLOOKUP(E2375,'Promociones Vigentes'!A:C,3,),"")</f>
        <v/>
      </c>
      <c r="J2375" s="20">
        <f t="shared" si="74"/>
        <v>2914.73</v>
      </c>
      <c r="K2375" s="20">
        <f t="shared" si="75"/>
        <v>2914.73</v>
      </c>
      <c r="L2375" s="16" t="str">
        <f>IFERROR(VLOOKUP(E2375,'Promociones Vigentes'!A:D,4,),"")</f>
        <v/>
      </c>
    </row>
    <row r="2376" spans="1:12" x14ac:dyDescent="0.3">
      <c r="A2376" s="105" t="s">
        <v>740</v>
      </c>
      <c r="B2376" s="105" t="s">
        <v>45</v>
      </c>
      <c r="C2376" s="47">
        <v>7793970325596</v>
      </c>
      <c r="D2376" s="106">
        <v>12</v>
      </c>
      <c r="E2376" s="106" t="s">
        <v>1773</v>
      </c>
      <c r="F2376" s="46">
        <v>2914.73</v>
      </c>
      <c r="G2376" s="46">
        <v>2914.73</v>
      </c>
      <c r="H2376" s="16" t="str">
        <f>IFERROR(VLOOKUP(E2376,'Promociones Vigentes'!A:B,2,),"")</f>
        <v/>
      </c>
      <c r="I2376" s="16" t="str">
        <f>IFERROR(VLOOKUP(E2376,'Promociones Vigentes'!A:C,3,),"")</f>
        <v/>
      </c>
      <c r="J2376" s="20">
        <f t="shared" si="74"/>
        <v>2914.73</v>
      </c>
      <c r="K2376" s="20">
        <f t="shared" si="75"/>
        <v>2914.73</v>
      </c>
      <c r="L2376" s="16" t="str">
        <f>IFERROR(VLOOKUP(E2376,'Promociones Vigentes'!A:D,4,),"")</f>
        <v/>
      </c>
    </row>
    <row r="2377" spans="1:12" x14ac:dyDescent="0.3">
      <c r="A2377" s="105" t="s">
        <v>740</v>
      </c>
      <c r="B2377" s="105" t="s">
        <v>301</v>
      </c>
      <c r="C2377" s="47">
        <v>7970406263268</v>
      </c>
      <c r="D2377" s="106">
        <v>1</v>
      </c>
      <c r="E2377" s="106" t="s">
        <v>473</v>
      </c>
      <c r="F2377" s="46">
        <v>2009.52</v>
      </c>
      <c r="G2377" s="46">
        <v>2009.52</v>
      </c>
      <c r="H2377" s="16" t="str">
        <f>IFERROR(VLOOKUP(E2377,'Promociones Vigentes'!A:B,2,),"")</f>
        <v/>
      </c>
      <c r="I2377" s="16" t="str">
        <f>IFERROR(VLOOKUP(E2377,'Promociones Vigentes'!A:C,3,),"")</f>
        <v/>
      </c>
      <c r="J2377" s="20">
        <f t="shared" si="74"/>
        <v>2009.52</v>
      </c>
      <c r="K2377" s="20">
        <f t="shared" si="75"/>
        <v>2009.52</v>
      </c>
      <c r="L2377" s="16" t="str">
        <f>IFERROR(VLOOKUP(E2377,'Promociones Vigentes'!A:D,4,),"")</f>
        <v/>
      </c>
    </row>
    <row r="2378" spans="1:12" x14ac:dyDescent="0.3">
      <c r="A2378" s="105" t="s">
        <v>740</v>
      </c>
      <c r="B2378" s="105" t="s">
        <v>45</v>
      </c>
      <c r="C2378" s="47">
        <v>7793970326012</v>
      </c>
      <c r="D2378" s="106">
        <v>12</v>
      </c>
      <c r="E2378" s="106" t="s">
        <v>621</v>
      </c>
      <c r="F2378" s="46">
        <v>3599.78</v>
      </c>
      <c r="G2378" s="46">
        <v>3599.78</v>
      </c>
      <c r="H2378" s="16" t="str">
        <f>IFERROR(VLOOKUP(E2378,'Promociones Vigentes'!A:B,2,),"")</f>
        <v/>
      </c>
      <c r="I2378" s="16" t="str">
        <f>IFERROR(VLOOKUP(E2378,'Promociones Vigentes'!A:C,3,),"")</f>
        <v/>
      </c>
      <c r="J2378" s="20">
        <f t="shared" si="74"/>
        <v>3599.78</v>
      </c>
      <c r="K2378" s="20">
        <f t="shared" si="75"/>
        <v>3599.78</v>
      </c>
      <c r="L2378" s="16" t="str">
        <f>IFERROR(VLOOKUP(E2378,'Promociones Vigentes'!A:D,4,),"")</f>
        <v/>
      </c>
    </row>
    <row r="2379" spans="1:12" x14ac:dyDescent="0.3">
      <c r="A2379" s="105" t="s">
        <v>740</v>
      </c>
      <c r="B2379" s="105" t="s">
        <v>45</v>
      </c>
      <c r="C2379" s="47">
        <v>7793970326029</v>
      </c>
      <c r="D2379" s="106">
        <v>12</v>
      </c>
      <c r="E2379" s="106" t="s">
        <v>622</v>
      </c>
      <c r="F2379" s="46">
        <v>3599.78</v>
      </c>
      <c r="G2379" s="46">
        <v>3599.78</v>
      </c>
      <c r="H2379" s="16" t="str">
        <f>IFERROR(VLOOKUP(E2379,'Promociones Vigentes'!A:B,2,),"")</f>
        <v/>
      </c>
      <c r="I2379" s="16" t="str">
        <f>IFERROR(VLOOKUP(E2379,'Promociones Vigentes'!A:C,3,),"")</f>
        <v/>
      </c>
      <c r="J2379" s="20">
        <f t="shared" si="74"/>
        <v>3599.78</v>
      </c>
      <c r="K2379" s="20">
        <f t="shared" si="75"/>
        <v>3599.78</v>
      </c>
      <c r="L2379" s="16" t="str">
        <f>IFERROR(VLOOKUP(E2379,'Promociones Vigentes'!A:D,4,),"")</f>
        <v/>
      </c>
    </row>
    <row r="2380" spans="1:12" x14ac:dyDescent="0.3">
      <c r="A2380" s="105" t="s">
        <v>740</v>
      </c>
      <c r="B2380" s="105" t="s">
        <v>45</v>
      </c>
      <c r="C2380" s="47">
        <v>7793970326036</v>
      </c>
      <c r="D2380" s="106">
        <v>12</v>
      </c>
      <c r="E2380" s="106" t="s">
        <v>623</v>
      </c>
      <c r="F2380" s="46">
        <v>3599.78</v>
      </c>
      <c r="G2380" s="46">
        <v>3599.78</v>
      </c>
      <c r="H2380" s="16" t="str">
        <f>IFERROR(VLOOKUP(E2380,'Promociones Vigentes'!A:B,2,),"")</f>
        <v/>
      </c>
      <c r="I2380" s="16" t="str">
        <f>IFERROR(VLOOKUP(E2380,'Promociones Vigentes'!A:C,3,),"")</f>
        <v/>
      </c>
      <c r="J2380" s="20">
        <f t="shared" si="74"/>
        <v>3599.78</v>
      </c>
      <c r="K2380" s="20">
        <f t="shared" si="75"/>
        <v>3599.78</v>
      </c>
      <c r="L2380" s="16" t="str">
        <f>IFERROR(VLOOKUP(E2380,'Promociones Vigentes'!A:D,4,),"")</f>
        <v/>
      </c>
    </row>
    <row r="2381" spans="1:12" x14ac:dyDescent="0.3">
      <c r="A2381" s="105" t="s">
        <v>740</v>
      </c>
      <c r="B2381" s="105" t="s">
        <v>45</v>
      </c>
      <c r="C2381" s="47">
        <v>7793970326111</v>
      </c>
      <c r="D2381" s="106">
        <v>12</v>
      </c>
      <c r="E2381" s="106" t="s">
        <v>624</v>
      </c>
      <c r="F2381" s="46">
        <v>2735.83</v>
      </c>
      <c r="G2381" s="46">
        <v>2735.83</v>
      </c>
      <c r="H2381" s="16" t="str">
        <f>IFERROR(VLOOKUP(E2381,'Promociones Vigentes'!A:B,2,),"")</f>
        <v/>
      </c>
      <c r="I2381" s="16" t="str">
        <f>IFERROR(VLOOKUP(E2381,'Promociones Vigentes'!A:C,3,),"")</f>
        <v/>
      </c>
      <c r="J2381" s="20">
        <f t="shared" si="74"/>
        <v>2735.83</v>
      </c>
      <c r="K2381" s="20">
        <f t="shared" si="75"/>
        <v>2735.83</v>
      </c>
      <c r="L2381" s="16" t="str">
        <f>IFERROR(VLOOKUP(E2381,'Promociones Vigentes'!A:D,4,),"")</f>
        <v/>
      </c>
    </row>
    <row r="2382" spans="1:12" x14ac:dyDescent="0.3">
      <c r="A2382" s="105" t="s">
        <v>740</v>
      </c>
      <c r="B2382" s="105" t="s">
        <v>45</v>
      </c>
      <c r="C2382" s="47">
        <v>7793970326128</v>
      </c>
      <c r="D2382" s="106">
        <v>12</v>
      </c>
      <c r="E2382" s="106" t="s">
        <v>625</v>
      </c>
      <c r="F2382" s="46">
        <v>2735.83</v>
      </c>
      <c r="G2382" s="46">
        <v>2735.83</v>
      </c>
      <c r="H2382" s="16" t="str">
        <f>IFERROR(VLOOKUP(E2382,'Promociones Vigentes'!A:B,2,),"")</f>
        <v/>
      </c>
      <c r="I2382" s="16" t="str">
        <f>IFERROR(VLOOKUP(E2382,'Promociones Vigentes'!A:C,3,),"")</f>
        <v/>
      </c>
      <c r="J2382" s="20">
        <f t="shared" si="74"/>
        <v>2735.83</v>
      </c>
      <c r="K2382" s="20">
        <f t="shared" si="75"/>
        <v>2735.83</v>
      </c>
      <c r="L2382" s="16" t="str">
        <f>IFERROR(VLOOKUP(E2382,'Promociones Vigentes'!A:D,4,),"")</f>
        <v/>
      </c>
    </row>
    <row r="2383" spans="1:12" x14ac:dyDescent="0.3">
      <c r="A2383" s="105" t="s">
        <v>740</v>
      </c>
      <c r="B2383" s="105" t="s">
        <v>45</v>
      </c>
      <c r="C2383" s="47">
        <v>7793970326135</v>
      </c>
      <c r="D2383" s="106">
        <v>12</v>
      </c>
      <c r="E2383" s="106" t="s">
        <v>626</v>
      </c>
      <c r="F2383" s="46">
        <v>2735.83</v>
      </c>
      <c r="G2383" s="46">
        <v>2735.83</v>
      </c>
      <c r="H2383" s="16" t="str">
        <f>IFERROR(VLOOKUP(E2383,'Promociones Vigentes'!A:B,2,),"")</f>
        <v/>
      </c>
      <c r="I2383" s="16" t="str">
        <f>IFERROR(VLOOKUP(E2383,'Promociones Vigentes'!A:C,3,),"")</f>
        <v/>
      </c>
      <c r="J2383" s="20">
        <f t="shared" si="74"/>
        <v>2735.83</v>
      </c>
      <c r="K2383" s="20">
        <f t="shared" si="75"/>
        <v>2735.83</v>
      </c>
      <c r="L2383" s="16" t="str">
        <f>IFERROR(VLOOKUP(E2383,'Promociones Vigentes'!A:D,4,),"")</f>
        <v/>
      </c>
    </row>
    <row r="2384" spans="1:12" x14ac:dyDescent="0.3">
      <c r="A2384" s="105" t="s">
        <v>740</v>
      </c>
      <c r="B2384" s="105" t="s">
        <v>301</v>
      </c>
      <c r="C2384" s="47">
        <v>7970406263275</v>
      </c>
      <c r="D2384" s="106">
        <v>1</v>
      </c>
      <c r="E2384" s="106" t="s">
        <v>474</v>
      </c>
      <c r="F2384" s="46">
        <v>3891.64</v>
      </c>
      <c r="G2384" s="46">
        <v>3891.64</v>
      </c>
      <c r="H2384" s="16" t="str">
        <f>IFERROR(VLOOKUP(E2384,'Promociones Vigentes'!A:B,2,),"")</f>
        <v/>
      </c>
      <c r="I2384" s="16" t="str">
        <f>IFERROR(VLOOKUP(E2384,'Promociones Vigentes'!A:C,3,),"")</f>
        <v/>
      </c>
      <c r="J2384" s="20">
        <f t="shared" si="74"/>
        <v>3891.64</v>
      </c>
      <c r="K2384" s="20">
        <f t="shared" si="75"/>
        <v>3891.64</v>
      </c>
      <c r="L2384" s="16" t="str">
        <f>IFERROR(VLOOKUP(E2384,'Promociones Vigentes'!A:D,4,),"")</f>
        <v/>
      </c>
    </row>
    <row r="2385" spans="1:12" x14ac:dyDescent="0.3">
      <c r="A2385" s="105" t="s">
        <v>740</v>
      </c>
      <c r="B2385" s="105" t="s">
        <v>45</v>
      </c>
      <c r="C2385" s="47">
        <v>7793970328115</v>
      </c>
      <c r="D2385" s="106">
        <v>12</v>
      </c>
      <c r="E2385" s="106" t="s">
        <v>627</v>
      </c>
      <c r="F2385" s="46">
        <v>4380.82</v>
      </c>
      <c r="G2385" s="46">
        <v>4380.82</v>
      </c>
      <c r="H2385" s="16" t="str">
        <f>IFERROR(VLOOKUP(E2385,'Promociones Vigentes'!A:B,2,),"")</f>
        <v/>
      </c>
      <c r="I2385" s="16" t="str">
        <f>IFERROR(VLOOKUP(E2385,'Promociones Vigentes'!A:C,3,),"")</f>
        <v/>
      </c>
      <c r="J2385" s="20">
        <f t="shared" si="74"/>
        <v>4380.82</v>
      </c>
      <c r="K2385" s="20">
        <f t="shared" si="75"/>
        <v>4380.82</v>
      </c>
      <c r="L2385" s="16" t="str">
        <f>IFERROR(VLOOKUP(E2385,'Promociones Vigentes'!A:D,4,),"")</f>
        <v/>
      </c>
    </row>
    <row r="2386" spans="1:12" x14ac:dyDescent="0.3">
      <c r="A2386" s="105" t="s">
        <v>740</v>
      </c>
      <c r="B2386" s="105" t="s">
        <v>45</v>
      </c>
      <c r="C2386" s="47">
        <v>7793970328122</v>
      </c>
      <c r="D2386" s="106">
        <v>12</v>
      </c>
      <c r="E2386" s="106" t="s">
        <v>1683</v>
      </c>
      <c r="F2386" s="46">
        <v>4380.82</v>
      </c>
      <c r="G2386" s="46">
        <v>4380.82</v>
      </c>
      <c r="H2386" s="16" t="str">
        <f>IFERROR(VLOOKUP(E2386,'Promociones Vigentes'!A:B,2,),"")</f>
        <v/>
      </c>
      <c r="I2386" s="16" t="str">
        <f>IFERROR(VLOOKUP(E2386,'Promociones Vigentes'!A:C,3,),"")</f>
        <v/>
      </c>
      <c r="J2386" s="20">
        <f t="shared" si="74"/>
        <v>4380.82</v>
      </c>
      <c r="K2386" s="20">
        <f t="shared" si="75"/>
        <v>4380.82</v>
      </c>
      <c r="L2386" s="16" t="str">
        <f>IFERROR(VLOOKUP(E2386,'Promociones Vigentes'!A:D,4,),"")</f>
        <v/>
      </c>
    </row>
    <row r="2387" spans="1:12" x14ac:dyDescent="0.3">
      <c r="A2387" s="105" t="s">
        <v>740</v>
      </c>
      <c r="B2387" s="105" t="s">
        <v>45</v>
      </c>
      <c r="C2387" s="47">
        <v>7793970328139</v>
      </c>
      <c r="D2387" s="106">
        <v>12</v>
      </c>
      <c r="E2387" s="106" t="s">
        <v>628</v>
      </c>
      <c r="F2387" s="46">
        <v>4380.82</v>
      </c>
      <c r="G2387" s="46">
        <v>4380.82</v>
      </c>
      <c r="H2387" s="16" t="str">
        <f>IFERROR(VLOOKUP(E2387,'Promociones Vigentes'!A:B,2,),"")</f>
        <v/>
      </c>
      <c r="I2387" s="16" t="str">
        <f>IFERROR(VLOOKUP(E2387,'Promociones Vigentes'!A:C,3,),"")</f>
        <v/>
      </c>
      <c r="J2387" s="20">
        <f t="shared" si="74"/>
        <v>4380.82</v>
      </c>
      <c r="K2387" s="20">
        <f t="shared" si="75"/>
        <v>4380.82</v>
      </c>
      <c r="L2387" s="16" t="str">
        <f>IFERROR(VLOOKUP(E2387,'Promociones Vigentes'!A:D,4,),"")</f>
        <v/>
      </c>
    </row>
    <row r="2388" spans="1:12" x14ac:dyDescent="0.3">
      <c r="A2388" s="105" t="s">
        <v>740</v>
      </c>
      <c r="B2388" s="105" t="s">
        <v>45</v>
      </c>
      <c r="C2388" s="47">
        <v>7793970328429</v>
      </c>
      <c r="D2388" s="106">
        <v>12</v>
      </c>
      <c r="E2388" s="106" t="s">
        <v>629</v>
      </c>
      <c r="F2388" s="46">
        <v>3426.7</v>
      </c>
      <c r="G2388" s="46">
        <v>3426.7</v>
      </c>
      <c r="H2388" s="16" t="str">
        <f>IFERROR(VLOOKUP(E2388,'Promociones Vigentes'!A:B,2,),"")</f>
        <v/>
      </c>
      <c r="I2388" s="16" t="str">
        <f>IFERROR(VLOOKUP(E2388,'Promociones Vigentes'!A:C,3,),"")</f>
        <v/>
      </c>
      <c r="J2388" s="20">
        <f t="shared" si="74"/>
        <v>3426.7</v>
      </c>
      <c r="K2388" s="20">
        <f t="shared" si="75"/>
        <v>3426.7</v>
      </c>
      <c r="L2388" s="16" t="str">
        <f>IFERROR(VLOOKUP(E2388,'Promociones Vigentes'!A:D,4,),"")</f>
        <v/>
      </c>
    </row>
    <row r="2389" spans="1:12" x14ac:dyDescent="0.3">
      <c r="A2389" s="105" t="s">
        <v>740</v>
      </c>
      <c r="B2389" s="105" t="s">
        <v>45</v>
      </c>
      <c r="C2389" s="47">
        <v>7793970328610</v>
      </c>
      <c r="D2389" s="106">
        <v>12</v>
      </c>
      <c r="E2389" s="106" t="s">
        <v>1774</v>
      </c>
      <c r="F2389" s="46">
        <v>2914.73</v>
      </c>
      <c r="G2389" s="46">
        <v>2914.73</v>
      </c>
      <c r="H2389" s="16" t="str">
        <f>IFERROR(VLOOKUP(E2389,'Promociones Vigentes'!A:B,2,),"")</f>
        <v/>
      </c>
      <c r="I2389" s="16" t="str">
        <f>IFERROR(VLOOKUP(E2389,'Promociones Vigentes'!A:C,3,),"")</f>
        <v/>
      </c>
      <c r="J2389" s="20">
        <f t="shared" si="74"/>
        <v>2914.73</v>
      </c>
      <c r="K2389" s="20">
        <f t="shared" si="75"/>
        <v>2914.73</v>
      </c>
      <c r="L2389" s="16" t="str">
        <f>IFERROR(VLOOKUP(E2389,'Promociones Vigentes'!A:D,4,),"")</f>
        <v/>
      </c>
    </row>
    <row r="2390" spans="1:12" x14ac:dyDescent="0.3">
      <c r="A2390" s="105" t="s">
        <v>740</v>
      </c>
      <c r="B2390" s="105" t="s">
        <v>45</v>
      </c>
      <c r="C2390" s="47">
        <v>7793970328627</v>
      </c>
      <c r="D2390" s="106">
        <v>12</v>
      </c>
      <c r="E2390" s="106" t="s">
        <v>1775</v>
      </c>
      <c r="F2390" s="46">
        <v>2914.73</v>
      </c>
      <c r="G2390" s="46">
        <v>2914.73</v>
      </c>
      <c r="H2390" s="16" t="str">
        <f>IFERROR(VLOOKUP(E2390,'Promociones Vigentes'!A:B,2,),"")</f>
        <v/>
      </c>
      <c r="I2390" s="16" t="str">
        <f>IFERROR(VLOOKUP(E2390,'Promociones Vigentes'!A:C,3,),"")</f>
        <v/>
      </c>
      <c r="J2390" s="20">
        <f t="shared" si="74"/>
        <v>2914.73</v>
      </c>
      <c r="K2390" s="20">
        <f t="shared" si="75"/>
        <v>2914.73</v>
      </c>
      <c r="L2390" s="16" t="str">
        <f>IFERROR(VLOOKUP(E2390,'Promociones Vigentes'!A:D,4,),"")</f>
        <v/>
      </c>
    </row>
    <row r="2391" spans="1:12" x14ac:dyDescent="0.3">
      <c r="A2391" s="105" t="s">
        <v>740</v>
      </c>
      <c r="B2391" s="105" t="s">
        <v>45</v>
      </c>
      <c r="C2391" s="47">
        <v>7793970328634</v>
      </c>
      <c r="D2391" s="106">
        <v>12</v>
      </c>
      <c r="E2391" s="106" t="s">
        <v>1776</v>
      </c>
      <c r="F2391" s="46">
        <v>2914.73</v>
      </c>
      <c r="G2391" s="46">
        <v>2914.73</v>
      </c>
      <c r="H2391" s="16" t="str">
        <f>IFERROR(VLOOKUP(E2391,'Promociones Vigentes'!A:B,2,),"")</f>
        <v/>
      </c>
      <c r="I2391" s="16" t="str">
        <f>IFERROR(VLOOKUP(E2391,'Promociones Vigentes'!A:C,3,),"")</f>
        <v/>
      </c>
      <c r="J2391" s="20">
        <f t="shared" si="74"/>
        <v>2914.73</v>
      </c>
      <c r="K2391" s="20">
        <f t="shared" si="75"/>
        <v>2914.73</v>
      </c>
      <c r="L2391" s="16" t="str">
        <f>IFERROR(VLOOKUP(E2391,'Promociones Vigentes'!A:D,4,),"")</f>
        <v/>
      </c>
    </row>
    <row r="2392" spans="1:12" x14ac:dyDescent="0.3">
      <c r="A2392" s="105" t="s">
        <v>740</v>
      </c>
      <c r="B2392" s="105" t="s">
        <v>45</v>
      </c>
      <c r="C2392" s="47">
        <v>7793970328641</v>
      </c>
      <c r="D2392" s="106">
        <v>12</v>
      </c>
      <c r="E2392" s="106" t="s">
        <v>1777</v>
      </c>
      <c r="F2392" s="46">
        <v>2914.73</v>
      </c>
      <c r="G2392" s="46">
        <v>2914.73</v>
      </c>
      <c r="H2392" s="16" t="str">
        <f>IFERROR(VLOOKUP(E2392,'Promociones Vigentes'!A:B,2,),"")</f>
        <v/>
      </c>
      <c r="I2392" s="16" t="str">
        <f>IFERROR(VLOOKUP(E2392,'Promociones Vigentes'!A:C,3,),"")</f>
        <v/>
      </c>
      <c r="J2392" s="20">
        <f t="shared" si="74"/>
        <v>2914.73</v>
      </c>
      <c r="K2392" s="20">
        <f t="shared" si="75"/>
        <v>2914.73</v>
      </c>
      <c r="L2392" s="16" t="str">
        <f>IFERROR(VLOOKUP(E2392,'Promociones Vigentes'!A:D,4,),"")</f>
        <v/>
      </c>
    </row>
    <row r="2393" spans="1:12" x14ac:dyDescent="0.3">
      <c r="A2393" s="105" t="s">
        <v>740</v>
      </c>
      <c r="B2393" s="105" t="s">
        <v>45</v>
      </c>
      <c r="C2393" s="47">
        <v>7793970328658</v>
      </c>
      <c r="D2393" s="106">
        <v>12</v>
      </c>
      <c r="E2393" s="106" t="s">
        <v>1778</v>
      </c>
      <c r="F2393" s="46">
        <v>2914.73</v>
      </c>
      <c r="G2393" s="46">
        <v>2914.73</v>
      </c>
      <c r="H2393" s="16" t="str">
        <f>IFERROR(VLOOKUP(E2393,'Promociones Vigentes'!A:B,2,),"")</f>
        <v/>
      </c>
      <c r="I2393" s="16" t="str">
        <f>IFERROR(VLOOKUP(E2393,'Promociones Vigentes'!A:C,3,),"")</f>
        <v/>
      </c>
      <c r="J2393" s="20">
        <f t="shared" si="74"/>
        <v>2914.73</v>
      </c>
      <c r="K2393" s="20">
        <f t="shared" si="75"/>
        <v>2914.73</v>
      </c>
      <c r="L2393" s="16" t="str">
        <f>IFERROR(VLOOKUP(E2393,'Promociones Vigentes'!A:D,4,),"")</f>
        <v/>
      </c>
    </row>
    <row r="2394" spans="1:12" x14ac:dyDescent="0.3">
      <c r="A2394" s="105" t="s">
        <v>740</v>
      </c>
      <c r="B2394" s="105" t="s">
        <v>45</v>
      </c>
      <c r="C2394" s="47">
        <v>7793970328665</v>
      </c>
      <c r="D2394" s="106">
        <v>12</v>
      </c>
      <c r="E2394" s="106" t="s">
        <v>1779</v>
      </c>
      <c r="F2394" s="46">
        <v>2914.73</v>
      </c>
      <c r="G2394" s="46">
        <v>2914.73</v>
      </c>
      <c r="H2394" s="16" t="str">
        <f>IFERROR(VLOOKUP(E2394,'Promociones Vigentes'!A:B,2,),"")</f>
        <v/>
      </c>
      <c r="I2394" s="16" t="str">
        <f>IFERROR(VLOOKUP(E2394,'Promociones Vigentes'!A:C,3,),"")</f>
        <v/>
      </c>
      <c r="J2394" s="20">
        <f t="shared" si="74"/>
        <v>2914.73</v>
      </c>
      <c r="K2394" s="20">
        <f t="shared" si="75"/>
        <v>2914.73</v>
      </c>
      <c r="L2394" s="16" t="str">
        <f>IFERROR(VLOOKUP(E2394,'Promociones Vigentes'!A:D,4,),"")</f>
        <v/>
      </c>
    </row>
    <row r="2395" spans="1:12" x14ac:dyDescent="0.3">
      <c r="A2395" s="105" t="s">
        <v>740</v>
      </c>
      <c r="B2395" s="105" t="s">
        <v>45</v>
      </c>
      <c r="C2395" s="47">
        <v>7793970328672</v>
      </c>
      <c r="D2395" s="106">
        <v>12</v>
      </c>
      <c r="E2395" s="106" t="s">
        <v>1780</v>
      </c>
      <c r="F2395" s="46">
        <v>2914.73</v>
      </c>
      <c r="G2395" s="46">
        <v>2914.73</v>
      </c>
      <c r="H2395" s="16" t="str">
        <f>IFERROR(VLOOKUP(E2395,'Promociones Vigentes'!A:B,2,),"")</f>
        <v/>
      </c>
      <c r="I2395" s="16" t="str">
        <f>IFERROR(VLOOKUP(E2395,'Promociones Vigentes'!A:C,3,),"")</f>
        <v/>
      </c>
      <c r="J2395" s="20">
        <f t="shared" si="74"/>
        <v>2914.73</v>
      </c>
      <c r="K2395" s="20">
        <f t="shared" si="75"/>
        <v>2914.73</v>
      </c>
      <c r="L2395" s="16" t="str">
        <f>IFERROR(VLOOKUP(E2395,'Promociones Vigentes'!A:D,4,),"")</f>
        <v/>
      </c>
    </row>
    <row r="2396" spans="1:12" x14ac:dyDescent="0.3">
      <c r="A2396" s="105" t="s">
        <v>740</v>
      </c>
      <c r="B2396" s="105" t="s">
        <v>45</v>
      </c>
      <c r="C2396" s="47">
        <v>7793970328689</v>
      </c>
      <c r="D2396" s="106">
        <v>12</v>
      </c>
      <c r="E2396" s="106" t="s">
        <v>1781</v>
      </c>
      <c r="F2396" s="46">
        <v>2914.73</v>
      </c>
      <c r="G2396" s="46">
        <v>2914.73</v>
      </c>
      <c r="H2396" s="16" t="str">
        <f>IFERROR(VLOOKUP(E2396,'Promociones Vigentes'!A:B,2,),"")</f>
        <v/>
      </c>
      <c r="I2396" s="16" t="str">
        <f>IFERROR(VLOOKUP(E2396,'Promociones Vigentes'!A:C,3,),"")</f>
        <v/>
      </c>
      <c r="J2396" s="20">
        <f t="shared" si="74"/>
        <v>2914.73</v>
      </c>
      <c r="K2396" s="20">
        <f t="shared" si="75"/>
        <v>2914.73</v>
      </c>
      <c r="L2396" s="16" t="str">
        <f>IFERROR(VLOOKUP(E2396,'Promociones Vigentes'!A:D,4,),"")</f>
        <v/>
      </c>
    </row>
    <row r="2397" spans="1:12" x14ac:dyDescent="0.3">
      <c r="A2397" s="105" t="s">
        <v>740</v>
      </c>
      <c r="B2397" s="105" t="s">
        <v>45</v>
      </c>
      <c r="C2397" s="47">
        <v>7793970328696</v>
      </c>
      <c r="D2397" s="106">
        <v>12</v>
      </c>
      <c r="E2397" s="106" t="s">
        <v>1782</v>
      </c>
      <c r="F2397" s="46">
        <v>2914.73</v>
      </c>
      <c r="G2397" s="46">
        <v>2914.73</v>
      </c>
      <c r="H2397" s="16" t="str">
        <f>IFERROR(VLOOKUP(E2397,'Promociones Vigentes'!A:B,2,),"")</f>
        <v/>
      </c>
      <c r="I2397" s="16" t="str">
        <f>IFERROR(VLOOKUP(E2397,'Promociones Vigentes'!A:C,3,),"")</f>
        <v/>
      </c>
      <c r="J2397" s="20">
        <f t="shared" si="74"/>
        <v>2914.73</v>
      </c>
      <c r="K2397" s="20">
        <f t="shared" si="75"/>
        <v>2914.73</v>
      </c>
      <c r="L2397" s="16" t="str">
        <f>IFERROR(VLOOKUP(E2397,'Promociones Vigentes'!A:D,4,),"")</f>
        <v/>
      </c>
    </row>
    <row r="2398" spans="1:12" x14ac:dyDescent="0.3">
      <c r="A2398" s="105" t="s">
        <v>740</v>
      </c>
      <c r="B2398" s="105" t="s">
        <v>301</v>
      </c>
      <c r="C2398" s="47">
        <v>7970406263411</v>
      </c>
      <c r="D2398" s="106">
        <v>12</v>
      </c>
      <c r="E2398" s="106" t="s">
        <v>2625</v>
      </c>
      <c r="F2398" s="46">
        <v>2575.0100000000002</v>
      </c>
      <c r="G2398" s="46">
        <v>2575.0100000000002</v>
      </c>
      <c r="H2398" s="16" t="str">
        <f>IFERROR(VLOOKUP(E2398,'Promociones Vigentes'!A:B,2,),"")</f>
        <v/>
      </c>
      <c r="I2398" s="16" t="str">
        <f>IFERROR(VLOOKUP(E2398,'Promociones Vigentes'!A:C,3,),"")</f>
        <v/>
      </c>
      <c r="J2398" s="20">
        <f t="shared" si="74"/>
        <v>2575.0100000000002</v>
      </c>
      <c r="K2398" s="20">
        <f t="shared" si="75"/>
        <v>2575.0100000000002</v>
      </c>
      <c r="L2398" s="16" t="str">
        <f>IFERROR(VLOOKUP(E2398,'Promociones Vigentes'!A:D,4,),"")</f>
        <v/>
      </c>
    </row>
    <row r="2399" spans="1:12" x14ac:dyDescent="0.3">
      <c r="A2399" s="105" t="s">
        <v>740</v>
      </c>
      <c r="B2399" s="105" t="s">
        <v>38</v>
      </c>
      <c r="C2399" s="47">
        <v>8710103845485</v>
      </c>
      <c r="D2399" s="106">
        <v>6</v>
      </c>
      <c r="E2399" s="106" t="s">
        <v>1445</v>
      </c>
      <c r="F2399" s="46">
        <v>9769.42</v>
      </c>
      <c r="G2399" s="46">
        <v>9769.42</v>
      </c>
      <c r="H2399" s="16" t="str">
        <f>IFERROR(VLOOKUP(E2399,'Promociones Vigentes'!A:B,2,),"")</f>
        <v/>
      </c>
      <c r="I2399" s="16" t="str">
        <f>IFERROR(VLOOKUP(E2399,'Promociones Vigentes'!A:C,3,),"")</f>
        <v/>
      </c>
      <c r="J2399" s="20">
        <f t="shared" si="74"/>
        <v>9769.42</v>
      </c>
      <c r="K2399" s="20">
        <f t="shared" si="75"/>
        <v>9769.42</v>
      </c>
      <c r="L2399" s="16" t="str">
        <f>IFERROR(VLOOKUP(E2399,'Promociones Vigentes'!A:D,4,),"")</f>
        <v/>
      </c>
    </row>
    <row r="2400" spans="1:12" x14ac:dyDescent="0.3">
      <c r="A2400" s="105" t="s">
        <v>740</v>
      </c>
      <c r="B2400" s="105" t="s">
        <v>342</v>
      </c>
      <c r="C2400" s="47">
        <v>7798143640681</v>
      </c>
      <c r="D2400" s="106">
        <v>6</v>
      </c>
      <c r="E2400" s="106" t="s">
        <v>372</v>
      </c>
      <c r="F2400" s="46">
        <v>3265.62</v>
      </c>
      <c r="G2400" s="46">
        <v>3265.62</v>
      </c>
      <c r="H2400" s="16" t="str">
        <f>IFERROR(VLOOKUP(E2400,'Promociones Vigentes'!A:B,2,),"")</f>
        <v/>
      </c>
      <c r="I2400" s="16" t="str">
        <f>IFERROR(VLOOKUP(E2400,'Promociones Vigentes'!A:C,3,),"")</f>
        <v/>
      </c>
      <c r="J2400" s="20">
        <f t="shared" si="74"/>
        <v>3265.62</v>
      </c>
      <c r="K2400" s="20">
        <f t="shared" si="75"/>
        <v>3265.62</v>
      </c>
      <c r="L2400" s="16" t="str">
        <f>IFERROR(VLOOKUP(E2400,'Promociones Vigentes'!A:D,4,),"")</f>
        <v/>
      </c>
    </row>
    <row r="2401" spans="1:12" x14ac:dyDescent="0.3">
      <c r="A2401" s="105" t="s">
        <v>740</v>
      </c>
      <c r="B2401" s="105" t="s">
        <v>342</v>
      </c>
      <c r="C2401" s="47">
        <v>7798143640599</v>
      </c>
      <c r="D2401" s="106">
        <v>6</v>
      </c>
      <c r="E2401" s="106" t="s">
        <v>373</v>
      </c>
      <c r="F2401" s="46">
        <v>3295.34</v>
      </c>
      <c r="G2401" s="46">
        <v>3295.34</v>
      </c>
      <c r="H2401" s="16" t="str">
        <f>IFERROR(VLOOKUP(E2401,'Promociones Vigentes'!A:B,2,),"")</f>
        <v/>
      </c>
      <c r="I2401" s="16" t="str">
        <f>IFERROR(VLOOKUP(E2401,'Promociones Vigentes'!A:C,3,),"")</f>
        <v/>
      </c>
      <c r="J2401" s="20">
        <f t="shared" si="74"/>
        <v>3295.34</v>
      </c>
      <c r="K2401" s="20">
        <f t="shared" si="75"/>
        <v>3295.34</v>
      </c>
      <c r="L2401" s="16" t="str">
        <f>IFERROR(VLOOKUP(E2401,'Promociones Vigentes'!A:D,4,),"")</f>
        <v/>
      </c>
    </row>
    <row r="2402" spans="1:12" x14ac:dyDescent="0.3">
      <c r="A2402" s="105" t="s">
        <v>740</v>
      </c>
      <c r="B2402" s="105" t="s">
        <v>342</v>
      </c>
      <c r="C2402" s="47">
        <v>7798143640551</v>
      </c>
      <c r="D2402" s="106">
        <v>10</v>
      </c>
      <c r="E2402" s="106" t="s">
        <v>374</v>
      </c>
      <c r="F2402" s="46">
        <v>6603.44</v>
      </c>
      <c r="G2402" s="46">
        <v>6603.44</v>
      </c>
      <c r="H2402" s="16" t="str">
        <f>IFERROR(VLOOKUP(E2402,'Promociones Vigentes'!A:B,2,),"")</f>
        <v/>
      </c>
      <c r="I2402" s="16" t="str">
        <f>IFERROR(VLOOKUP(E2402,'Promociones Vigentes'!A:C,3,),"")</f>
        <v/>
      </c>
      <c r="J2402" s="20">
        <f t="shared" si="74"/>
        <v>6603.44</v>
      </c>
      <c r="K2402" s="20">
        <f t="shared" si="75"/>
        <v>6603.44</v>
      </c>
      <c r="L2402" s="16" t="str">
        <f>IFERROR(VLOOKUP(E2402,'Promociones Vigentes'!A:D,4,),"")</f>
        <v/>
      </c>
    </row>
    <row r="2403" spans="1:12" x14ac:dyDescent="0.3">
      <c r="A2403" s="105" t="s">
        <v>740</v>
      </c>
      <c r="B2403" s="105" t="s">
        <v>38</v>
      </c>
      <c r="C2403" s="47">
        <v>8710103845546</v>
      </c>
      <c r="D2403" s="106">
        <v>6</v>
      </c>
      <c r="E2403" s="106" t="s">
        <v>1380</v>
      </c>
      <c r="F2403" s="46">
        <v>9769.42</v>
      </c>
      <c r="G2403" s="46">
        <v>9769.42</v>
      </c>
      <c r="H2403" s="16" t="str">
        <f>IFERROR(VLOOKUP(E2403,'Promociones Vigentes'!A:B,2,),"")</f>
        <v/>
      </c>
      <c r="I2403" s="16" t="str">
        <f>IFERROR(VLOOKUP(E2403,'Promociones Vigentes'!A:C,3,),"")</f>
        <v/>
      </c>
      <c r="J2403" s="20">
        <f t="shared" si="74"/>
        <v>9769.42</v>
      </c>
      <c r="K2403" s="20">
        <f t="shared" si="75"/>
        <v>9769.42</v>
      </c>
      <c r="L2403" s="16" t="str">
        <f>IFERROR(VLOOKUP(E2403,'Promociones Vigentes'!A:D,4,),"")</f>
        <v/>
      </c>
    </row>
    <row r="2404" spans="1:12" x14ac:dyDescent="0.3">
      <c r="A2404" s="105" t="s">
        <v>740</v>
      </c>
      <c r="B2404" s="105" t="s">
        <v>38</v>
      </c>
      <c r="C2404" s="47">
        <v>8710103845560</v>
      </c>
      <c r="D2404" s="106">
        <v>6</v>
      </c>
      <c r="E2404" s="106" t="s">
        <v>1494</v>
      </c>
      <c r="F2404" s="46">
        <v>9769.42</v>
      </c>
      <c r="G2404" s="46">
        <v>9769.42</v>
      </c>
      <c r="H2404" s="16" t="str">
        <f>IFERROR(VLOOKUP(E2404,'Promociones Vigentes'!A:B,2,),"")</f>
        <v/>
      </c>
      <c r="I2404" s="16" t="str">
        <f>IFERROR(VLOOKUP(E2404,'Promociones Vigentes'!A:C,3,),"")</f>
        <v/>
      </c>
      <c r="J2404" s="20">
        <f t="shared" si="74"/>
        <v>9769.42</v>
      </c>
      <c r="K2404" s="20">
        <f t="shared" si="75"/>
        <v>9769.42</v>
      </c>
      <c r="L2404" s="16" t="str">
        <f>IFERROR(VLOOKUP(E2404,'Promociones Vigentes'!A:D,4,),"")</f>
        <v/>
      </c>
    </row>
    <row r="2405" spans="1:12" x14ac:dyDescent="0.3">
      <c r="A2405" s="105" t="s">
        <v>740</v>
      </c>
      <c r="B2405" s="105" t="s">
        <v>38</v>
      </c>
      <c r="C2405" s="47">
        <v>8710103846024</v>
      </c>
      <c r="D2405" s="106">
        <v>6</v>
      </c>
      <c r="E2405" s="106" t="s">
        <v>1358</v>
      </c>
      <c r="F2405" s="46">
        <v>9769.42</v>
      </c>
      <c r="G2405" s="46">
        <v>9769.42</v>
      </c>
      <c r="H2405" s="16" t="str">
        <f>IFERROR(VLOOKUP(E2405,'Promociones Vigentes'!A:B,2,),"")</f>
        <v/>
      </c>
      <c r="I2405" s="16" t="str">
        <f>IFERROR(VLOOKUP(E2405,'Promociones Vigentes'!A:C,3,),"")</f>
        <v/>
      </c>
      <c r="J2405" s="20">
        <f t="shared" si="74"/>
        <v>9769.42</v>
      </c>
      <c r="K2405" s="20">
        <f t="shared" si="75"/>
        <v>9769.42</v>
      </c>
      <c r="L2405" s="16" t="str">
        <f>IFERROR(VLOOKUP(E2405,'Promociones Vigentes'!A:D,4,),"")</f>
        <v/>
      </c>
    </row>
    <row r="2406" spans="1:12" x14ac:dyDescent="0.3">
      <c r="A2406" s="105" t="s">
        <v>740</v>
      </c>
      <c r="B2406" s="105" t="s">
        <v>38</v>
      </c>
      <c r="C2406" s="47">
        <v>8710103846048</v>
      </c>
      <c r="D2406" s="106">
        <v>6</v>
      </c>
      <c r="E2406" s="106" t="s">
        <v>1499</v>
      </c>
      <c r="F2406" s="46">
        <v>9769.42</v>
      </c>
      <c r="G2406" s="46">
        <v>9769.42</v>
      </c>
      <c r="H2406" s="16" t="str">
        <f>IFERROR(VLOOKUP(E2406,'Promociones Vigentes'!A:B,2,),"")</f>
        <v/>
      </c>
      <c r="I2406" s="16" t="str">
        <f>IFERROR(VLOOKUP(E2406,'Promociones Vigentes'!A:C,3,),"")</f>
        <v/>
      </c>
      <c r="J2406" s="20">
        <f t="shared" si="74"/>
        <v>9769.42</v>
      </c>
      <c r="K2406" s="20">
        <f t="shared" si="75"/>
        <v>9769.42</v>
      </c>
      <c r="L2406" s="16" t="str">
        <f>IFERROR(VLOOKUP(E2406,'Promociones Vigentes'!A:D,4,),"")</f>
        <v/>
      </c>
    </row>
    <row r="2407" spans="1:12" x14ac:dyDescent="0.3">
      <c r="A2407" s="105" t="s">
        <v>740</v>
      </c>
      <c r="B2407" s="105" t="s">
        <v>437</v>
      </c>
      <c r="C2407" s="47">
        <v>7798143640520</v>
      </c>
      <c r="D2407" s="106">
        <v>6</v>
      </c>
      <c r="E2407" s="106" t="s">
        <v>1046</v>
      </c>
      <c r="F2407" s="46">
        <v>2909.92</v>
      </c>
      <c r="G2407" s="46">
        <v>2909.92</v>
      </c>
      <c r="H2407" s="16" t="str">
        <f>IFERROR(VLOOKUP(E2407,'Promociones Vigentes'!A:B,2,),"")</f>
        <v/>
      </c>
      <c r="I2407" s="16" t="str">
        <f>IFERROR(VLOOKUP(E2407,'Promociones Vigentes'!A:C,3,),"")</f>
        <v/>
      </c>
      <c r="J2407" s="20">
        <f t="shared" si="74"/>
        <v>2909.92</v>
      </c>
      <c r="K2407" s="20">
        <f t="shared" si="75"/>
        <v>2909.92</v>
      </c>
      <c r="L2407" s="16" t="str">
        <f>IFERROR(VLOOKUP(E2407,'Promociones Vigentes'!A:D,4,),"")</f>
        <v/>
      </c>
    </row>
    <row r="2408" spans="1:12" x14ac:dyDescent="0.3">
      <c r="A2408" s="105" t="s">
        <v>740</v>
      </c>
      <c r="B2408" s="105" t="s">
        <v>38</v>
      </c>
      <c r="C2408" s="47">
        <v>8710103896135</v>
      </c>
      <c r="D2408" s="106">
        <v>6</v>
      </c>
      <c r="E2408" s="106" t="s">
        <v>1446</v>
      </c>
      <c r="F2408" s="46">
        <v>16308.53</v>
      </c>
      <c r="G2408" s="46">
        <v>16308.53</v>
      </c>
      <c r="H2408" s="16" t="str">
        <f>IFERROR(VLOOKUP(E2408,'Promociones Vigentes'!A:B,2,),"")</f>
        <v/>
      </c>
      <c r="I2408" s="16" t="str">
        <f>IFERROR(VLOOKUP(E2408,'Promociones Vigentes'!A:C,3,),"")</f>
        <v/>
      </c>
      <c r="J2408" s="20">
        <f t="shared" si="74"/>
        <v>16308.53</v>
      </c>
      <c r="K2408" s="20">
        <f t="shared" si="75"/>
        <v>16308.53</v>
      </c>
      <c r="L2408" s="16" t="str">
        <f>IFERROR(VLOOKUP(E2408,'Promociones Vigentes'!A:D,4,),"")</f>
        <v/>
      </c>
    </row>
    <row r="2409" spans="1:12" x14ac:dyDescent="0.3">
      <c r="A2409" s="105" t="s">
        <v>740</v>
      </c>
      <c r="B2409" s="105" t="s">
        <v>38</v>
      </c>
      <c r="C2409" s="47">
        <v>8710103896166</v>
      </c>
      <c r="D2409" s="106">
        <v>6</v>
      </c>
      <c r="E2409" s="106" t="s">
        <v>1447</v>
      </c>
      <c r="F2409" s="46">
        <v>16308.53</v>
      </c>
      <c r="G2409" s="46">
        <v>16308.53</v>
      </c>
      <c r="H2409" s="16" t="str">
        <f>IFERROR(VLOOKUP(E2409,'Promociones Vigentes'!A:B,2,),"")</f>
        <v/>
      </c>
      <c r="I2409" s="16" t="str">
        <f>IFERROR(VLOOKUP(E2409,'Promociones Vigentes'!A:C,3,),"")</f>
        <v/>
      </c>
      <c r="J2409" s="20">
        <f t="shared" si="74"/>
        <v>16308.53</v>
      </c>
      <c r="K2409" s="20">
        <f t="shared" si="75"/>
        <v>16308.53</v>
      </c>
      <c r="L2409" s="16" t="str">
        <f>IFERROR(VLOOKUP(E2409,'Promociones Vigentes'!A:D,4,),"")</f>
        <v/>
      </c>
    </row>
    <row r="2410" spans="1:12" x14ac:dyDescent="0.3">
      <c r="A2410" s="105" t="s">
        <v>740</v>
      </c>
      <c r="B2410" s="105" t="s">
        <v>38</v>
      </c>
      <c r="C2410" s="47">
        <v>8710103896494</v>
      </c>
      <c r="D2410" s="106">
        <v>6</v>
      </c>
      <c r="E2410" s="106" t="s">
        <v>1557</v>
      </c>
      <c r="F2410" s="46">
        <v>16308.53</v>
      </c>
      <c r="G2410" s="46">
        <v>16308.53</v>
      </c>
      <c r="H2410" s="16" t="str">
        <f>IFERROR(VLOOKUP(E2410,'Promociones Vigentes'!A:B,2,),"")</f>
        <v/>
      </c>
      <c r="I2410" s="16" t="str">
        <f>IFERROR(VLOOKUP(E2410,'Promociones Vigentes'!A:C,3,),"")</f>
        <v/>
      </c>
      <c r="J2410" s="20">
        <f t="shared" si="74"/>
        <v>16308.53</v>
      </c>
      <c r="K2410" s="20">
        <f t="shared" si="75"/>
        <v>16308.53</v>
      </c>
      <c r="L2410" s="16" t="str">
        <f>IFERROR(VLOOKUP(E2410,'Promociones Vigentes'!A:D,4,),"")</f>
        <v/>
      </c>
    </row>
    <row r="2411" spans="1:12" x14ac:dyDescent="0.3">
      <c r="A2411" s="105" t="s">
        <v>740</v>
      </c>
      <c r="B2411" s="105" t="s">
        <v>301</v>
      </c>
      <c r="C2411" s="47">
        <v>7970406263503</v>
      </c>
      <c r="D2411" s="106">
        <v>12</v>
      </c>
      <c r="E2411" s="106" t="s">
        <v>2095</v>
      </c>
      <c r="F2411" s="46">
        <v>3190.24</v>
      </c>
      <c r="G2411" s="46">
        <v>3190.24</v>
      </c>
      <c r="H2411" s="16" t="str">
        <f>IFERROR(VLOOKUP(E2411,'Promociones Vigentes'!A:B,2,),"")</f>
        <v/>
      </c>
      <c r="I2411" s="16" t="str">
        <f>IFERROR(VLOOKUP(E2411,'Promociones Vigentes'!A:C,3,),"")</f>
        <v/>
      </c>
      <c r="J2411" s="20">
        <f t="shared" si="74"/>
        <v>3190.24</v>
      </c>
      <c r="K2411" s="20">
        <f t="shared" si="75"/>
        <v>3190.24</v>
      </c>
      <c r="L2411" s="16" t="str">
        <f>IFERROR(VLOOKUP(E2411,'Promociones Vigentes'!A:D,4,),"")</f>
        <v/>
      </c>
    </row>
    <row r="2412" spans="1:12" x14ac:dyDescent="0.3">
      <c r="A2412" s="105" t="s">
        <v>740</v>
      </c>
      <c r="B2412" s="105" t="s">
        <v>45</v>
      </c>
      <c r="C2412" s="47">
        <v>7793970371784</v>
      </c>
      <c r="D2412" s="106">
        <v>12</v>
      </c>
      <c r="E2412" s="106" t="s">
        <v>1884</v>
      </c>
      <c r="F2412" s="46">
        <v>8684.56</v>
      </c>
      <c r="G2412" s="46">
        <v>8684.56</v>
      </c>
      <c r="H2412" s="16" t="str">
        <f>IFERROR(VLOOKUP(E2412,'Promociones Vigentes'!A:B,2,),"")</f>
        <v/>
      </c>
      <c r="I2412" s="16" t="str">
        <f>IFERROR(VLOOKUP(E2412,'Promociones Vigentes'!A:C,3,),"")</f>
        <v/>
      </c>
      <c r="J2412" s="20">
        <f t="shared" si="74"/>
        <v>8684.56</v>
      </c>
      <c r="K2412" s="20">
        <f t="shared" si="75"/>
        <v>8684.56</v>
      </c>
      <c r="L2412" s="16" t="str">
        <f>IFERROR(VLOOKUP(E2412,'Promociones Vigentes'!A:D,4,),"")</f>
        <v/>
      </c>
    </row>
    <row r="2413" spans="1:12" x14ac:dyDescent="0.3">
      <c r="A2413" s="105" t="s">
        <v>740</v>
      </c>
      <c r="B2413" s="105" t="s">
        <v>38</v>
      </c>
      <c r="C2413" s="47">
        <v>8710103901716</v>
      </c>
      <c r="D2413" s="106">
        <v>12</v>
      </c>
      <c r="E2413" s="106" t="s">
        <v>1381</v>
      </c>
      <c r="F2413" s="46">
        <v>16308.53</v>
      </c>
      <c r="G2413" s="46">
        <v>16308.53</v>
      </c>
      <c r="H2413" s="16" t="str">
        <f>IFERROR(VLOOKUP(E2413,'Promociones Vigentes'!A:B,2,),"")</f>
        <v/>
      </c>
      <c r="I2413" s="16" t="str">
        <f>IFERROR(VLOOKUP(E2413,'Promociones Vigentes'!A:C,3,),"")</f>
        <v/>
      </c>
      <c r="J2413" s="20">
        <f t="shared" si="74"/>
        <v>16308.53</v>
      </c>
      <c r="K2413" s="20">
        <f t="shared" si="75"/>
        <v>16308.53</v>
      </c>
      <c r="L2413" s="16" t="str">
        <f>IFERROR(VLOOKUP(E2413,'Promociones Vigentes'!A:D,4,),"")</f>
        <v/>
      </c>
    </row>
    <row r="2414" spans="1:12" x14ac:dyDescent="0.3">
      <c r="A2414" s="105" t="s">
        <v>740</v>
      </c>
      <c r="B2414" s="105" t="s">
        <v>38</v>
      </c>
      <c r="C2414" s="47">
        <v>8710103901754</v>
      </c>
      <c r="D2414" s="106">
        <v>6</v>
      </c>
      <c r="E2414" s="106" t="s">
        <v>1382</v>
      </c>
      <c r="F2414" s="46">
        <v>16308.53</v>
      </c>
      <c r="G2414" s="46">
        <v>16308.53</v>
      </c>
      <c r="H2414" s="16" t="str">
        <f>IFERROR(VLOOKUP(E2414,'Promociones Vigentes'!A:B,2,),"")</f>
        <v/>
      </c>
      <c r="I2414" s="16" t="str">
        <f>IFERROR(VLOOKUP(E2414,'Promociones Vigentes'!A:C,3,),"")</f>
        <v/>
      </c>
      <c r="J2414" s="20">
        <f t="shared" si="74"/>
        <v>16308.53</v>
      </c>
      <c r="K2414" s="20">
        <f t="shared" si="75"/>
        <v>16308.53</v>
      </c>
      <c r="L2414" s="16" t="str">
        <f>IFERROR(VLOOKUP(E2414,'Promociones Vigentes'!A:D,4,),"")</f>
        <v/>
      </c>
    </row>
    <row r="2415" spans="1:12" x14ac:dyDescent="0.3">
      <c r="A2415" s="105" t="s">
        <v>740</v>
      </c>
      <c r="B2415" s="105" t="s">
        <v>38</v>
      </c>
      <c r="C2415" s="47">
        <v>8710103901792</v>
      </c>
      <c r="D2415" s="106">
        <v>6</v>
      </c>
      <c r="E2415" s="106" t="s">
        <v>1818</v>
      </c>
      <c r="F2415" s="46">
        <v>16308.53</v>
      </c>
      <c r="G2415" s="46">
        <v>16308.53</v>
      </c>
      <c r="H2415" s="16" t="str">
        <f>IFERROR(VLOOKUP(E2415,'Promociones Vigentes'!A:B,2,),"")</f>
        <v/>
      </c>
      <c r="I2415" s="16" t="str">
        <f>IFERROR(VLOOKUP(E2415,'Promociones Vigentes'!A:C,3,),"")</f>
        <v/>
      </c>
      <c r="J2415" s="20">
        <f t="shared" si="74"/>
        <v>16308.53</v>
      </c>
      <c r="K2415" s="20">
        <f t="shared" si="75"/>
        <v>16308.53</v>
      </c>
      <c r="L2415" s="16" t="str">
        <f>IFERROR(VLOOKUP(E2415,'Promociones Vigentes'!A:D,4,),"")</f>
        <v/>
      </c>
    </row>
    <row r="2416" spans="1:12" x14ac:dyDescent="0.3">
      <c r="A2416" s="105" t="s">
        <v>740</v>
      </c>
      <c r="B2416" s="105" t="s">
        <v>38</v>
      </c>
      <c r="C2416" s="47">
        <v>8710103901822</v>
      </c>
      <c r="D2416" s="106">
        <v>6</v>
      </c>
      <c r="E2416" s="106" t="s">
        <v>1819</v>
      </c>
      <c r="F2416" s="46">
        <v>16308.53</v>
      </c>
      <c r="G2416" s="46">
        <v>16308.53</v>
      </c>
      <c r="H2416" s="16" t="str">
        <f>IFERROR(VLOOKUP(E2416,'Promociones Vigentes'!A:B,2,),"")</f>
        <v/>
      </c>
      <c r="I2416" s="16" t="str">
        <f>IFERROR(VLOOKUP(E2416,'Promociones Vigentes'!A:C,3,),"")</f>
        <v/>
      </c>
      <c r="J2416" s="20">
        <f t="shared" si="74"/>
        <v>16308.53</v>
      </c>
      <c r="K2416" s="20">
        <f t="shared" si="75"/>
        <v>16308.53</v>
      </c>
      <c r="L2416" s="16" t="str">
        <f>IFERROR(VLOOKUP(E2416,'Promociones Vigentes'!A:D,4,),"")</f>
        <v/>
      </c>
    </row>
    <row r="2417" spans="1:12" x14ac:dyDescent="0.3">
      <c r="A2417" s="105" t="s">
        <v>740</v>
      </c>
      <c r="B2417" s="105" t="s">
        <v>38</v>
      </c>
      <c r="C2417" s="47">
        <v>8710103995906</v>
      </c>
      <c r="D2417" s="106">
        <v>1</v>
      </c>
      <c r="E2417" s="106" t="s">
        <v>1492</v>
      </c>
      <c r="F2417" s="46">
        <v>212789.38</v>
      </c>
      <c r="G2417" s="46">
        <v>212789.38</v>
      </c>
      <c r="H2417" s="16" t="str">
        <f>IFERROR(VLOOKUP(E2417,'Promociones Vigentes'!A:B,2,),"")</f>
        <v/>
      </c>
      <c r="I2417" s="16" t="str">
        <f>IFERROR(VLOOKUP(E2417,'Promociones Vigentes'!A:C,3,),"")</f>
        <v/>
      </c>
      <c r="J2417" s="20">
        <f t="shared" si="74"/>
        <v>212789.38</v>
      </c>
      <c r="K2417" s="20">
        <f t="shared" si="75"/>
        <v>212789.38</v>
      </c>
      <c r="L2417" s="16" t="str">
        <f>IFERROR(VLOOKUP(E2417,'Promociones Vigentes'!A:D,4,),"")</f>
        <v/>
      </c>
    </row>
    <row r="2418" spans="1:12" x14ac:dyDescent="0.3">
      <c r="A2418" s="105" t="s">
        <v>740</v>
      </c>
      <c r="B2418" s="105" t="s">
        <v>215</v>
      </c>
      <c r="C2418" s="47">
        <v>7970406264005</v>
      </c>
      <c r="D2418" s="106">
        <v>6</v>
      </c>
      <c r="E2418" s="106" t="s">
        <v>907</v>
      </c>
      <c r="F2418" s="46">
        <v>1316.63</v>
      </c>
      <c r="G2418" s="46">
        <v>1316.63</v>
      </c>
      <c r="H2418" s="16" t="str">
        <f>IFERROR(VLOOKUP(E2418,'Promociones Vigentes'!A:B,2,),"")</f>
        <v/>
      </c>
      <c r="I2418" s="16" t="str">
        <f>IFERROR(VLOOKUP(E2418,'Promociones Vigentes'!A:C,3,),"")</f>
        <v/>
      </c>
      <c r="J2418" s="20">
        <f t="shared" si="74"/>
        <v>1316.63</v>
      </c>
      <c r="K2418" s="20">
        <f t="shared" si="75"/>
        <v>1316.63</v>
      </c>
      <c r="L2418" s="16" t="str">
        <f>IFERROR(VLOOKUP(E2418,'Promociones Vigentes'!A:D,4,),"")</f>
        <v/>
      </c>
    </row>
    <row r="2419" spans="1:12" x14ac:dyDescent="0.3">
      <c r="A2419" s="105" t="s">
        <v>740</v>
      </c>
      <c r="B2419" s="105" t="s">
        <v>301</v>
      </c>
      <c r="C2419" s="47">
        <v>7970406264012</v>
      </c>
      <c r="D2419" s="106">
        <v>6</v>
      </c>
      <c r="E2419" s="106" t="s">
        <v>580</v>
      </c>
      <c r="F2419" s="46">
        <v>908.9</v>
      </c>
      <c r="G2419" s="46">
        <v>908.9</v>
      </c>
      <c r="H2419" s="16" t="str">
        <f>IFERROR(VLOOKUP(E2419,'Promociones Vigentes'!A:B,2,),"")</f>
        <v/>
      </c>
      <c r="I2419" s="16" t="str">
        <f>IFERROR(VLOOKUP(E2419,'Promociones Vigentes'!A:C,3,),"")</f>
        <v/>
      </c>
      <c r="J2419" s="20">
        <f t="shared" si="74"/>
        <v>908.9</v>
      </c>
      <c r="K2419" s="20">
        <f t="shared" si="75"/>
        <v>908.9</v>
      </c>
      <c r="L2419" s="16" t="str">
        <f>IFERROR(VLOOKUP(E2419,'Promociones Vigentes'!A:D,4,),"")</f>
        <v/>
      </c>
    </row>
    <row r="2420" spans="1:12" x14ac:dyDescent="0.3">
      <c r="A2420" s="105" t="s">
        <v>740</v>
      </c>
      <c r="B2420" s="105" t="s">
        <v>301</v>
      </c>
      <c r="C2420" s="47">
        <v>7970406264036</v>
      </c>
      <c r="D2420" s="106">
        <v>6</v>
      </c>
      <c r="E2420" s="106" t="s">
        <v>309</v>
      </c>
      <c r="F2420" s="46">
        <v>1280.22</v>
      </c>
      <c r="G2420" s="46">
        <v>1280.22</v>
      </c>
      <c r="H2420" s="16" t="str">
        <f>IFERROR(VLOOKUP(E2420,'Promociones Vigentes'!A:B,2,),"")</f>
        <v/>
      </c>
      <c r="I2420" s="16" t="str">
        <f>IFERROR(VLOOKUP(E2420,'Promociones Vigentes'!A:C,3,),"")</f>
        <v/>
      </c>
      <c r="J2420" s="20">
        <f t="shared" si="74"/>
        <v>1280.22</v>
      </c>
      <c r="K2420" s="20">
        <f t="shared" si="75"/>
        <v>1280.22</v>
      </c>
      <c r="L2420" s="16" t="str">
        <f>IFERROR(VLOOKUP(E2420,'Promociones Vigentes'!A:D,4,),"")</f>
        <v/>
      </c>
    </row>
    <row r="2421" spans="1:12" x14ac:dyDescent="0.3">
      <c r="A2421" s="105" t="s">
        <v>740</v>
      </c>
      <c r="B2421" s="105" t="s">
        <v>342</v>
      </c>
      <c r="C2421" s="47">
        <v>7798143641343</v>
      </c>
      <c r="D2421" s="106">
        <v>6</v>
      </c>
      <c r="E2421" s="106" t="s">
        <v>982</v>
      </c>
      <c r="F2421" s="46">
        <v>2544.16</v>
      </c>
      <c r="G2421" s="46">
        <v>2544.16</v>
      </c>
      <c r="H2421" s="16" t="str">
        <f>IFERROR(VLOOKUP(E2421,'Promociones Vigentes'!A:B,2,),"")</f>
        <v/>
      </c>
      <c r="I2421" s="16" t="str">
        <f>IFERROR(VLOOKUP(E2421,'Promociones Vigentes'!A:C,3,),"")</f>
        <v/>
      </c>
      <c r="J2421" s="20">
        <f t="shared" si="74"/>
        <v>2544.16</v>
      </c>
      <c r="K2421" s="20">
        <f t="shared" si="75"/>
        <v>2544.16</v>
      </c>
      <c r="L2421" s="16" t="str">
        <f>IFERROR(VLOOKUP(E2421,'Promociones Vigentes'!A:D,4,),"")</f>
        <v/>
      </c>
    </row>
    <row r="2422" spans="1:12" x14ac:dyDescent="0.3">
      <c r="A2422" s="105" t="s">
        <v>740</v>
      </c>
      <c r="B2422" s="105" t="s">
        <v>342</v>
      </c>
      <c r="C2422" s="47">
        <v>7798143641565</v>
      </c>
      <c r="D2422" s="106">
        <v>6</v>
      </c>
      <c r="E2422" s="106" t="s">
        <v>983</v>
      </c>
      <c r="F2422" s="46">
        <v>2544.16</v>
      </c>
      <c r="G2422" s="46">
        <v>2544.16</v>
      </c>
      <c r="H2422" s="16" t="str">
        <f>IFERROR(VLOOKUP(E2422,'Promociones Vigentes'!A:B,2,),"")</f>
        <v/>
      </c>
      <c r="I2422" s="16" t="str">
        <f>IFERROR(VLOOKUP(E2422,'Promociones Vigentes'!A:C,3,),"")</f>
        <v/>
      </c>
      <c r="J2422" s="20">
        <f t="shared" si="74"/>
        <v>2544.16</v>
      </c>
      <c r="K2422" s="20">
        <f t="shared" si="75"/>
        <v>2544.16</v>
      </c>
      <c r="L2422" s="16" t="str">
        <f>IFERROR(VLOOKUP(E2422,'Promociones Vigentes'!A:D,4,),"")</f>
        <v/>
      </c>
    </row>
    <row r="2423" spans="1:12" x14ac:dyDescent="0.3">
      <c r="A2423" s="105" t="s">
        <v>740</v>
      </c>
      <c r="B2423" s="105" t="s">
        <v>342</v>
      </c>
      <c r="C2423" s="47">
        <v>7798143643323</v>
      </c>
      <c r="D2423" s="106">
        <v>20</v>
      </c>
      <c r="E2423" s="106" t="s">
        <v>402</v>
      </c>
      <c r="F2423" s="46">
        <v>27932.94</v>
      </c>
      <c r="G2423" s="46">
        <v>27932.94</v>
      </c>
      <c r="H2423" s="16" t="str">
        <f>IFERROR(VLOOKUP(E2423,'Promociones Vigentes'!A:B,2,),"")</f>
        <v/>
      </c>
      <c r="I2423" s="16" t="str">
        <f>IFERROR(VLOOKUP(E2423,'Promociones Vigentes'!A:C,3,),"")</f>
        <v/>
      </c>
      <c r="J2423" s="20">
        <f t="shared" si="74"/>
        <v>27932.94</v>
      </c>
      <c r="K2423" s="20">
        <f t="shared" si="75"/>
        <v>27932.94</v>
      </c>
      <c r="L2423" s="16" t="str">
        <f>IFERROR(VLOOKUP(E2423,'Promociones Vigentes'!A:D,4,),"")</f>
        <v/>
      </c>
    </row>
    <row r="2424" spans="1:12" x14ac:dyDescent="0.3">
      <c r="A2424" s="105" t="s">
        <v>740</v>
      </c>
      <c r="B2424" s="105" t="s">
        <v>301</v>
      </c>
      <c r="C2424" s="47">
        <v>7970406264043</v>
      </c>
      <c r="D2424" s="106">
        <v>6</v>
      </c>
      <c r="E2424" s="106" t="s">
        <v>475</v>
      </c>
      <c r="F2424" s="46">
        <v>1333.62</v>
      </c>
      <c r="G2424" s="46">
        <v>1333.62</v>
      </c>
      <c r="H2424" s="16" t="str">
        <f>IFERROR(VLOOKUP(E2424,'Promociones Vigentes'!A:B,2,),"")</f>
        <v/>
      </c>
      <c r="I2424" s="16" t="str">
        <f>IFERROR(VLOOKUP(E2424,'Promociones Vigentes'!A:C,3,),"")</f>
        <v/>
      </c>
      <c r="J2424" s="20">
        <f t="shared" si="74"/>
        <v>1333.62</v>
      </c>
      <c r="K2424" s="20">
        <f t="shared" si="75"/>
        <v>1333.62</v>
      </c>
      <c r="L2424" s="16" t="str">
        <f>IFERROR(VLOOKUP(E2424,'Promociones Vigentes'!A:D,4,),"")</f>
        <v/>
      </c>
    </row>
    <row r="2425" spans="1:12" x14ac:dyDescent="0.3">
      <c r="A2425" s="105" t="s">
        <v>740</v>
      </c>
      <c r="B2425" s="105" t="s">
        <v>342</v>
      </c>
      <c r="C2425" s="47">
        <v>9990000004040</v>
      </c>
      <c r="D2425" s="106">
        <v>1</v>
      </c>
      <c r="E2425" s="106" t="s">
        <v>906</v>
      </c>
      <c r="F2425" s="46">
        <v>1063.58</v>
      </c>
      <c r="G2425" s="46">
        <v>1063.58</v>
      </c>
      <c r="H2425" s="16" t="str">
        <f>IFERROR(VLOOKUP(E2425,'Promociones Vigentes'!A:B,2,),"")</f>
        <v/>
      </c>
      <c r="I2425" s="16" t="str">
        <f>IFERROR(VLOOKUP(E2425,'Promociones Vigentes'!A:C,3,),"")</f>
        <v/>
      </c>
      <c r="J2425" s="20">
        <f t="shared" si="74"/>
        <v>1063.58</v>
      </c>
      <c r="K2425" s="20">
        <f t="shared" si="75"/>
        <v>1063.58</v>
      </c>
      <c r="L2425" s="16" t="str">
        <f>IFERROR(VLOOKUP(E2425,'Promociones Vigentes'!A:D,4,),"")</f>
        <v/>
      </c>
    </row>
    <row r="2426" spans="1:12" x14ac:dyDescent="0.3">
      <c r="A2426" s="105" t="s">
        <v>740</v>
      </c>
      <c r="B2426" s="105" t="s">
        <v>342</v>
      </c>
      <c r="C2426" s="47">
        <v>7798143643354</v>
      </c>
      <c r="D2426" s="106">
        <v>10</v>
      </c>
      <c r="E2426" s="106" t="s">
        <v>429</v>
      </c>
      <c r="F2426" s="46">
        <v>12111.14</v>
      </c>
      <c r="G2426" s="46">
        <v>12111.14</v>
      </c>
      <c r="H2426" s="16" t="str">
        <f>IFERROR(VLOOKUP(E2426,'Promociones Vigentes'!A:B,2,),"")</f>
        <v/>
      </c>
      <c r="I2426" s="16" t="str">
        <f>IFERROR(VLOOKUP(E2426,'Promociones Vigentes'!A:C,3,),"")</f>
        <v/>
      </c>
      <c r="J2426" s="20">
        <f t="shared" si="74"/>
        <v>12111.14</v>
      </c>
      <c r="K2426" s="20">
        <f t="shared" si="75"/>
        <v>12111.14</v>
      </c>
      <c r="L2426" s="16" t="str">
        <f>IFERROR(VLOOKUP(E2426,'Promociones Vigentes'!A:D,4,),"")</f>
        <v/>
      </c>
    </row>
    <row r="2427" spans="1:12" x14ac:dyDescent="0.3">
      <c r="A2427" s="105" t="s">
        <v>740</v>
      </c>
      <c r="B2427" s="105" t="s">
        <v>301</v>
      </c>
      <c r="C2427" s="47">
        <v>7970406264050</v>
      </c>
      <c r="D2427" s="106">
        <v>6</v>
      </c>
      <c r="E2427" s="106" t="s">
        <v>310</v>
      </c>
      <c r="F2427" s="46">
        <v>1401.57</v>
      </c>
      <c r="G2427" s="46">
        <v>1401.57</v>
      </c>
      <c r="H2427" s="16" t="str">
        <f>IFERROR(VLOOKUP(E2427,'Promociones Vigentes'!A:B,2,),"")</f>
        <v/>
      </c>
      <c r="I2427" s="16" t="str">
        <f>IFERROR(VLOOKUP(E2427,'Promociones Vigentes'!A:C,3,),"")</f>
        <v/>
      </c>
      <c r="J2427" s="20">
        <f t="shared" si="74"/>
        <v>1401.57</v>
      </c>
      <c r="K2427" s="20">
        <f t="shared" si="75"/>
        <v>1401.57</v>
      </c>
      <c r="L2427" s="16" t="str">
        <f>IFERROR(VLOOKUP(E2427,'Promociones Vigentes'!A:D,4,),"")</f>
        <v/>
      </c>
    </row>
    <row r="2428" spans="1:12" x14ac:dyDescent="0.3">
      <c r="A2428" s="105" t="s">
        <v>740</v>
      </c>
      <c r="B2428" s="105" t="s">
        <v>301</v>
      </c>
      <c r="C2428" s="47">
        <v>7970406264067</v>
      </c>
      <c r="D2428" s="106">
        <v>6</v>
      </c>
      <c r="E2428" s="106" t="s">
        <v>1609</v>
      </c>
      <c r="F2428" s="46">
        <v>652.85</v>
      </c>
      <c r="G2428" s="46">
        <v>652.85</v>
      </c>
      <c r="H2428" s="16" t="str">
        <f>IFERROR(VLOOKUP(E2428,'Promociones Vigentes'!A:B,2,),"")</f>
        <v/>
      </c>
      <c r="I2428" s="16" t="str">
        <f>IFERROR(VLOOKUP(E2428,'Promociones Vigentes'!A:C,3,),"")</f>
        <v/>
      </c>
      <c r="J2428" s="20">
        <f t="shared" si="74"/>
        <v>652.85</v>
      </c>
      <c r="K2428" s="20">
        <f t="shared" si="75"/>
        <v>652.85</v>
      </c>
      <c r="L2428" s="16" t="str">
        <f>IFERROR(VLOOKUP(E2428,'Promociones Vigentes'!A:D,4,),"")</f>
        <v/>
      </c>
    </row>
    <row r="2429" spans="1:12" x14ac:dyDescent="0.3">
      <c r="A2429" s="105" t="s">
        <v>740</v>
      </c>
      <c r="B2429" s="105" t="s">
        <v>342</v>
      </c>
      <c r="C2429" s="47">
        <v>7798143643521</v>
      </c>
      <c r="D2429" s="106">
        <v>6</v>
      </c>
      <c r="E2429" s="106" t="s">
        <v>2135</v>
      </c>
      <c r="F2429" s="46">
        <v>4089.96</v>
      </c>
      <c r="G2429" s="46">
        <v>4089.96</v>
      </c>
      <c r="H2429" s="16" t="str">
        <f>IFERROR(VLOOKUP(E2429,'Promociones Vigentes'!A:B,2,),"")</f>
        <v/>
      </c>
      <c r="I2429" s="16" t="str">
        <f>IFERROR(VLOOKUP(E2429,'Promociones Vigentes'!A:C,3,),"")</f>
        <v/>
      </c>
      <c r="J2429" s="20">
        <f t="shared" si="74"/>
        <v>4089.96</v>
      </c>
      <c r="K2429" s="20">
        <f t="shared" si="75"/>
        <v>4089.96</v>
      </c>
      <c r="L2429" s="16" t="str">
        <f>IFERROR(VLOOKUP(E2429,'Promociones Vigentes'!A:D,4,),"")</f>
        <v/>
      </c>
    </row>
    <row r="2430" spans="1:12" x14ac:dyDescent="0.3">
      <c r="A2430" s="105" t="s">
        <v>740</v>
      </c>
      <c r="B2430" s="105" t="s">
        <v>437</v>
      </c>
      <c r="C2430" s="47">
        <v>7798143640575</v>
      </c>
      <c r="D2430" s="106">
        <v>6</v>
      </c>
      <c r="E2430" s="106" t="s">
        <v>929</v>
      </c>
      <c r="F2430" s="46">
        <v>1079.77</v>
      </c>
      <c r="G2430" s="46">
        <v>1079.77</v>
      </c>
      <c r="H2430" s="16" t="str">
        <f>IFERROR(VLOOKUP(E2430,'Promociones Vigentes'!A:B,2,),"")</f>
        <v/>
      </c>
      <c r="I2430" s="16" t="str">
        <f>IFERROR(VLOOKUP(E2430,'Promociones Vigentes'!A:C,3,),"")</f>
        <v/>
      </c>
      <c r="J2430" s="20">
        <f t="shared" si="74"/>
        <v>1079.77</v>
      </c>
      <c r="K2430" s="20">
        <f t="shared" si="75"/>
        <v>1079.77</v>
      </c>
      <c r="L2430" s="16" t="str">
        <f>IFERROR(VLOOKUP(E2430,'Promociones Vigentes'!A:D,4,),"")</f>
        <v/>
      </c>
    </row>
    <row r="2431" spans="1:12" x14ac:dyDescent="0.3">
      <c r="A2431" s="105" t="s">
        <v>740</v>
      </c>
      <c r="B2431" s="105" t="s">
        <v>342</v>
      </c>
      <c r="C2431" s="47">
        <v>7798143641244</v>
      </c>
      <c r="D2431" s="106">
        <v>6</v>
      </c>
      <c r="E2431" s="106" t="s">
        <v>1886</v>
      </c>
      <c r="F2431" s="46">
        <v>1823.52</v>
      </c>
      <c r="G2431" s="46">
        <v>1823.52</v>
      </c>
      <c r="H2431" s="16" t="str">
        <f>IFERROR(VLOOKUP(E2431,'Promociones Vigentes'!A:B,2,),"")</f>
        <v/>
      </c>
      <c r="I2431" s="16" t="str">
        <f>IFERROR(VLOOKUP(E2431,'Promociones Vigentes'!A:C,3,),"")</f>
        <v/>
      </c>
      <c r="J2431" s="20">
        <f t="shared" si="74"/>
        <v>1823.52</v>
      </c>
      <c r="K2431" s="20">
        <f t="shared" si="75"/>
        <v>1823.52</v>
      </c>
      <c r="L2431" s="16" t="str">
        <f>IFERROR(VLOOKUP(E2431,'Promociones Vigentes'!A:D,4,),"")</f>
        <v/>
      </c>
    </row>
    <row r="2432" spans="1:12" x14ac:dyDescent="0.3">
      <c r="A2432" s="105" t="s">
        <v>740</v>
      </c>
      <c r="B2432" s="105" t="s">
        <v>342</v>
      </c>
      <c r="C2432" s="47">
        <v>7798143641237</v>
      </c>
      <c r="D2432" s="106">
        <v>6</v>
      </c>
      <c r="E2432" s="106" t="s">
        <v>984</v>
      </c>
      <c r="F2432" s="46">
        <v>1823.52</v>
      </c>
      <c r="G2432" s="46">
        <v>1823.52</v>
      </c>
      <c r="H2432" s="16" t="str">
        <f>IFERROR(VLOOKUP(E2432,'Promociones Vigentes'!A:B,2,),"")</f>
        <v/>
      </c>
      <c r="I2432" s="16" t="str">
        <f>IFERROR(VLOOKUP(E2432,'Promociones Vigentes'!A:C,3,),"")</f>
        <v/>
      </c>
      <c r="J2432" s="20">
        <f t="shared" si="74"/>
        <v>1823.52</v>
      </c>
      <c r="K2432" s="20">
        <f t="shared" si="75"/>
        <v>1823.52</v>
      </c>
      <c r="L2432" s="16" t="str">
        <f>IFERROR(VLOOKUP(E2432,'Promociones Vigentes'!A:D,4,),"")</f>
        <v/>
      </c>
    </row>
    <row r="2433" spans="1:12" x14ac:dyDescent="0.3">
      <c r="A2433" s="105" t="s">
        <v>740</v>
      </c>
      <c r="B2433" s="105" t="s">
        <v>342</v>
      </c>
      <c r="C2433" s="47">
        <v>7798143641275</v>
      </c>
      <c r="D2433" s="106">
        <v>6</v>
      </c>
      <c r="E2433" s="106" t="s">
        <v>985</v>
      </c>
      <c r="F2433" s="46">
        <v>1823.52</v>
      </c>
      <c r="G2433" s="46">
        <v>1823.52</v>
      </c>
      <c r="H2433" s="16" t="str">
        <f>IFERROR(VLOOKUP(E2433,'Promociones Vigentes'!A:B,2,),"")</f>
        <v/>
      </c>
      <c r="I2433" s="16" t="str">
        <f>IFERROR(VLOOKUP(E2433,'Promociones Vigentes'!A:C,3,),"")</f>
        <v/>
      </c>
      <c r="J2433" s="20">
        <f t="shared" si="74"/>
        <v>1823.52</v>
      </c>
      <c r="K2433" s="20">
        <f t="shared" si="75"/>
        <v>1823.52</v>
      </c>
      <c r="L2433" s="16" t="str">
        <f>IFERROR(VLOOKUP(E2433,'Promociones Vigentes'!A:D,4,),"")</f>
        <v/>
      </c>
    </row>
    <row r="2434" spans="1:12" x14ac:dyDescent="0.3">
      <c r="A2434" s="105" t="s">
        <v>740</v>
      </c>
      <c r="B2434" s="105" t="s">
        <v>342</v>
      </c>
      <c r="C2434" s="47">
        <v>7798143641268</v>
      </c>
      <c r="D2434" s="106">
        <v>6</v>
      </c>
      <c r="E2434" s="106" t="s">
        <v>986</v>
      </c>
      <c r="F2434" s="46">
        <v>1823.52</v>
      </c>
      <c r="G2434" s="46">
        <v>1823.52</v>
      </c>
      <c r="H2434" s="16" t="str">
        <f>IFERROR(VLOOKUP(E2434,'Promociones Vigentes'!A:B,2,),"")</f>
        <v/>
      </c>
      <c r="I2434" s="16" t="str">
        <f>IFERROR(VLOOKUP(E2434,'Promociones Vigentes'!A:C,3,),"")</f>
        <v/>
      </c>
      <c r="J2434" s="20">
        <f t="shared" ref="J2434:J2497" si="76">IF(F2434="","",IF(H2434="",F2434,F2434-(F2434*H2434/100)))</f>
        <v>1823.52</v>
      </c>
      <c r="K2434" s="20">
        <f t="shared" ref="K2434:K2497" si="77">IF(G2434="","",IF(H2434="",G2434,G2434-(G2434*H2434/100)))</f>
        <v>1823.52</v>
      </c>
      <c r="L2434" s="16" t="str">
        <f>IFERROR(VLOOKUP(E2434,'Promociones Vigentes'!A:D,4,),"")</f>
        <v/>
      </c>
    </row>
    <row r="2435" spans="1:12" x14ac:dyDescent="0.3">
      <c r="A2435" s="105" t="s">
        <v>740</v>
      </c>
      <c r="B2435" s="105" t="s">
        <v>342</v>
      </c>
      <c r="C2435" s="47">
        <v>7798143641480</v>
      </c>
      <c r="D2435" s="106">
        <v>6</v>
      </c>
      <c r="E2435" s="106" t="s">
        <v>856</v>
      </c>
      <c r="F2435" s="46">
        <v>1326.79</v>
      </c>
      <c r="G2435" s="46">
        <v>1326.79</v>
      </c>
      <c r="H2435" s="16" t="str">
        <f>IFERROR(VLOOKUP(E2435,'Promociones Vigentes'!A:B,2,),"")</f>
        <v/>
      </c>
      <c r="I2435" s="16" t="str">
        <f>IFERROR(VLOOKUP(E2435,'Promociones Vigentes'!A:C,3,),"")</f>
        <v/>
      </c>
      <c r="J2435" s="20">
        <f t="shared" si="76"/>
        <v>1326.79</v>
      </c>
      <c r="K2435" s="20">
        <f t="shared" si="77"/>
        <v>1326.79</v>
      </c>
      <c r="L2435" s="16" t="str">
        <f>IFERROR(VLOOKUP(E2435,'Promociones Vigentes'!A:D,4,),"")</f>
        <v/>
      </c>
    </row>
    <row r="2436" spans="1:12" x14ac:dyDescent="0.3">
      <c r="A2436" s="105" t="s">
        <v>740</v>
      </c>
      <c r="B2436" s="105" t="s">
        <v>301</v>
      </c>
      <c r="C2436" s="47">
        <v>7970406264203</v>
      </c>
      <c r="D2436" s="106">
        <v>12</v>
      </c>
      <c r="E2436" s="106" t="s">
        <v>2626</v>
      </c>
      <c r="F2436" s="46">
        <v>1521.71</v>
      </c>
      <c r="G2436" s="46">
        <v>1521.71</v>
      </c>
      <c r="H2436" s="16" t="str">
        <f>IFERROR(VLOOKUP(E2436,'Promociones Vigentes'!A:B,2,),"")</f>
        <v/>
      </c>
      <c r="I2436" s="16" t="str">
        <f>IFERROR(VLOOKUP(E2436,'Promociones Vigentes'!A:C,3,),"")</f>
        <v/>
      </c>
      <c r="J2436" s="20">
        <f t="shared" si="76"/>
        <v>1521.71</v>
      </c>
      <c r="K2436" s="20">
        <f t="shared" si="77"/>
        <v>1521.71</v>
      </c>
      <c r="L2436" s="16" t="str">
        <f>IFERROR(VLOOKUP(E2436,'Promociones Vigentes'!A:D,4,),"")</f>
        <v/>
      </c>
    </row>
    <row r="2437" spans="1:12" x14ac:dyDescent="0.3">
      <c r="A2437" s="105" t="s">
        <v>740</v>
      </c>
      <c r="B2437" s="105" t="s">
        <v>301</v>
      </c>
      <c r="C2437" s="47">
        <v>7970406264210</v>
      </c>
      <c r="D2437" s="106">
        <v>6</v>
      </c>
      <c r="E2437" s="106" t="s">
        <v>581</v>
      </c>
      <c r="F2437" s="46">
        <v>3236.36</v>
      </c>
      <c r="G2437" s="46">
        <v>3236.36</v>
      </c>
      <c r="H2437" s="16" t="str">
        <f>IFERROR(VLOOKUP(E2437,'Promociones Vigentes'!A:B,2,),"")</f>
        <v/>
      </c>
      <c r="I2437" s="16" t="str">
        <f>IFERROR(VLOOKUP(E2437,'Promociones Vigentes'!A:C,3,),"")</f>
        <v/>
      </c>
      <c r="J2437" s="20">
        <f t="shared" si="76"/>
        <v>3236.36</v>
      </c>
      <c r="K2437" s="20">
        <f t="shared" si="77"/>
        <v>3236.36</v>
      </c>
      <c r="L2437" s="16" t="str">
        <f>IFERROR(VLOOKUP(E2437,'Promociones Vigentes'!A:D,4,),"")</f>
        <v/>
      </c>
    </row>
    <row r="2438" spans="1:12" x14ac:dyDescent="0.3">
      <c r="A2438" s="105" t="s">
        <v>740</v>
      </c>
      <c r="B2438" s="105" t="s">
        <v>301</v>
      </c>
      <c r="C2438" s="47">
        <v>7970406264227</v>
      </c>
      <c r="D2438" s="106">
        <v>1</v>
      </c>
      <c r="E2438" s="106" t="s">
        <v>476</v>
      </c>
      <c r="F2438" s="46">
        <v>998.69</v>
      </c>
      <c r="G2438" s="46">
        <v>998.69</v>
      </c>
      <c r="H2438" s="16" t="str">
        <f>IFERROR(VLOOKUP(E2438,'Promociones Vigentes'!A:B,2,),"")</f>
        <v/>
      </c>
      <c r="I2438" s="16" t="str">
        <f>IFERROR(VLOOKUP(E2438,'Promociones Vigentes'!A:C,3,),"")</f>
        <v/>
      </c>
      <c r="J2438" s="20">
        <f t="shared" si="76"/>
        <v>998.69</v>
      </c>
      <c r="K2438" s="20">
        <f t="shared" si="77"/>
        <v>998.69</v>
      </c>
      <c r="L2438" s="16" t="str">
        <f>IFERROR(VLOOKUP(E2438,'Promociones Vigentes'!A:D,4,),"")</f>
        <v/>
      </c>
    </row>
    <row r="2439" spans="1:12" x14ac:dyDescent="0.3">
      <c r="A2439" s="105" t="s">
        <v>740</v>
      </c>
      <c r="B2439" s="105" t="s">
        <v>301</v>
      </c>
      <c r="C2439" s="47">
        <v>7970406264234</v>
      </c>
      <c r="D2439" s="106">
        <v>1</v>
      </c>
      <c r="E2439" s="106" t="s">
        <v>582</v>
      </c>
      <c r="F2439" s="46">
        <v>1328.76</v>
      </c>
      <c r="G2439" s="46">
        <v>1328.76</v>
      </c>
      <c r="H2439" s="16" t="str">
        <f>IFERROR(VLOOKUP(E2439,'Promociones Vigentes'!A:B,2,),"")</f>
        <v/>
      </c>
      <c r="I2439" s="16" t="str">
        <f>IFERROR(VLOOKUP(E2439,'Promociones Vigentes'!A:C,3,),"")</f>
        <v/>
      </c>
      <c r="J2439" s="20">
        <f t="shared" si="76"/>
        <v>1328.76</v>
      </c>
      <c r="K2439" s="20">
        <f t="shared" si="77"/>
        <v>1328.76</v>
      </c>
      <c r="L2439" s="16" t="str">
        <f>IFERROR(VLOOKUP(E2439,'Promociones Vigentes'!A:D,4,),"")</f>
        <v/>
      </c>
    </row>
    <row r="2440" spans="1:12" x14ac:dyDescent="0.3">
      <c r="A2440" s="105" t="s">
        <v>740</v>
      </c>
      <c r="B2440" s="105" t="s">
        <v>301</v>
      </c>
      <c r="C2440" s="47">
        <v>7970406264241</v>
      </c>
      <c r="D2440" s="106">
        <v>6</v>
      </c>
      <c r="E2440" s="106" t="s">
        <v>1411</v>
      </c>
      <c r="F2440" s="46">
        <v>849.44</v>
      </c>
      <c r="G2440" s="46">
        <v>849.44</v>
      </c>
      <c r="H2440" s="16" t="str">
        <f>IFERROR(VLOOKUP(E2440,'Promociones Vigentes'!A:B,2,),"")</f>
        <v/>
      </c>
      <c r="I2440" s="16" t="str">
        <f>IFERROR(VLOOKUP(E2440,'Promociones Vigentes'!A:C,3,),"")</f>
        <v/>
      </c>
      <c r="J2440" s="20">
        <f t="shared" si="76"/>
        <v>849.44</v>
      </c>
      <c r="K2440" s="20">
        <f t="shared" si="77"/>
        <v>849.44</v>
      </c>
      <c r="L2440" s="16" t="str">
        <f>IFERROR(VLOOKUP(E2440,'Promociones Vigentes'!A:D,4,),"")</f>
        <v/>
      </c>
    </row>
    <row r="2441" spans="1:12" x14ac:dyDescent="0.3">
      <c r="A2441" s="105" t="s">
        <v>740</v>
      </c>
      <c r="B2441" s="105" t="s">
        <v>301</v>
      </c>
      <c r="C2441" s="47">
        <v>7970406264258</v>
      </c>
      <c r="D2441" s="106">
        <v>12</v>
      </c>
      <c r="E2441" s="106" t="s">
        <v>2627</v>
      </c>
      <c r="F2441" s="46">
        <v>587.33000000000004</v>
      </c>
      <c r="G2441" s="46">
        <v>587.33000000000004</v>
      </c>
      <c r="H2441" s="16" t="str">
        <f>IFERROR(VLOOKUP(E2441,'Promociones Vigentes'!A:B,2,),"")</f>
        <v/>
      </c>
      <c r="I2441" s="16" t="str">
        <f>IFERROR(VLOOKUP(E2441,'Promociones Vigentes'!A:C,3,),"")</f>
        <v/>
      </c>
      <c r="J2441" s="20">
        <f t="shared" si="76"/>
        <v>587.33000000000004</v>
      </c>
      <c r="K2441" s="20">
        <f t="shared" si="77"/>
        <v>587.33000000000004</v>
      </c>
      <c r="L2441" s="16" t="str">
        <f>IFERROR(VLOOKUP(E2441,'Promociones Vigentes'!A:D,4,),"")</f>
        <v/>
      </c>
    </row>
    <row r="2442" spans="1:12" x14ac:dyDescent="0.3">
      <c r="A2442" s="105" t="s">
        <v>740</v>
      </c>
      <c r="B2442" s="105" t="s">
        <v>301</v>
      </c>
      <c r="C2442" s="47">
        <v>7970406264265</v>
      </c>
      <c r="D2442" s="106">
        <v>12</v>
      </c>
      <c r="E2442" s="106" t="s">
        <v>1510</v>
      </c>
      <c r="F2442" s="46">
        <v>538.78</v>
      </c>
      <c r="G2442" s="46">
        <v>538.78</v>
      </c>
      <c r="H2442" s="16" t="str">
        <f>IFERROR(VLOOKUP(E2442,'Promociones Vigentes'!A:B,2,),"")</f>
        <v/>
      </c>
      <c r="I2442" s="16" t="str">
        <f>IFERROR(VLOOKUP(E2442,'Promociones Vigentes'!A:C,3,),"")</f>
        <v/>
      </c>
      <c r="J2442" s="20">
        <f t="shared" si="76"/>
        <v>538.78</v>
      </c>
      <c r="K2442" s="20">
        <f t="shared" si="77"/>
        <v>538.78</v>
      </c>
      <c r="L2442" s="16" t="str">
        <f>IFERROR(VLOOKUP(E2442,'Promociones Vigentes'!A:D,4,),"")</f>
        <v/>
      </c>
    </row>
    <row r="2443" spans="1:12" x14ac:dyDescent="0.3">
      <c r="A2443" s="105" t="s">
        <v>740</v>
      </c>
      <c r="B2443" s="105" t="s">
        <v>301</v>
      </c>
      <c r="C2443" s="47">
        <v>7970406264302</v>
      </c>
      <c r="D2443" s="106">
        <v>6</v>
      </c>
      <c r="E2443" s="106" t="s">
        <v>1038</v>
      </c>
      <c r="F2443" s="46">
        <v>1019.33</v>
      </c>
      <c r="G2443" s="46">
        <v>1019.33</v>
      </c>
      <c r="H2443" s="16" t="str">
        <f>IFERROR(VLOOKUP(E2443,'Promociones Vigentes'!A:B,2,),"")</f>
        <v/>
      </c>
      <c r="I2443" s="16" t="str">
        <f>IFERROR(VLOOKUP(E2443,'Promociones Vigentes'!A:C,3,),"")</f>
        <v/>
      </c>
      <c r="J2443" s="20">
        <f t="shared" si="76"/>
        <v>1019.33</v>
      </c>
      <c r="K2443" s="20">
        <f t="shared" si="77"/>
        <v>1019.33</v>
      </c>
      <c r="L2443" s="16" t="str">
        <f>IFERROR(VLOOKUP(E2443,'Promociones Vigentes'!A:D,4,),"")</f>
        <v/>
      </c>
    </row>
    <row r="2444" spans="1:12" x14ac:dyDescent="0.3">
      <c r="A2444" s="105" t="s">
        <v>740</v>
      </c>
      <c r="B2444" s="105" t="s">
        <v>38</v>
      </c>
      <c r="C2444" s="47">
        <v>8710103943952</v>
      </c>
      <c r="D2444" s="106">
        <v>1</v>
      </c>
      <c r="E2444" s="106" t="s">
        <v>1284</v>
      </c>
      <c r="F2444" s="46">
        <v>84084.41</v>
      </c>
      <c r="G2444" s="46">
        <v>84084.41</v>
      </c>
      <c r="H2444" s="16" t="str">
        <f>IFERROR(VLOOKUP(E2444,'Promociones Vigentes'!A:B,2,),"")</f>
        <v/>
      </c>
      <c r="I2444" s="16" t="str">
        <f>IFERROR(VLOOKUP(E2444,'Promociones Vigentes'!A:C,3,),"")</f>
        <v/>
      </c>
      <c r="J2444" s="20">
        <f t="shared" si="76"/>
        <v>84084.41</v>
      </c>
      <c r="K2444" s="20">
        <f t="shared" si="77"/>
        <v>84084.41</v>
      </c>
      <c r="L2444" s="16" t="str">
        <f>IFERROR(VLOOKUP(E2444,'Promociones Vigentes'!A:D,4,),"")</f>
        <v/>
      </c>
    </row>
    <row r="2445" spans="1:12" x14ac:dyDescent="0.3">
      <c r="A2445" s="105" t="s">
        <v>740</v>
      </c>
      <c r="B2445" s="105" t="s">
        <v>301</v>
      </c>
      <c r="C2445" s="47">
        <v>7970406264524</v>
      </c>
      <c r="D2445" s="106">
        <v>6</v>
      </c>
      <c r="E2445" s="106" t="s">
        <v>950</v>
      </c>
      <c r="F2445" s="46">
        <v>1177.08</v>
      </c>
      <c r="G2445" s="46">
        <v>1177.08</v>
      </c>
      <c r="H2445" s="16" t="str">
        <f>IFERROR(VLOOKUP(E2445,'Promociones Vigentes'!A:B,2,),"")</f>
        <v/>
      </c>
      <c r="I2445" s="16" t="str">
        <f>IFERROR(VLOOKUP(E2445,'Promociones Vigentes'!A:C,3,),"")</f>
        <v/>
      </c>
      <c r="J2445" s="20">
        <f t="shared" si="76"/>
        <v>1177.08</v>
      </c>
      <c r="K2445" s="20">
        <f t="shared" si="77"/>
        <v>1177.08</v>
      </c>
      <c r="L2445" s="16" t="str">
        <f>IFERROR(VLOOKUP(E2445,'Promociones Vigentes'!A:D,4,),"")</f>
        <v/>
      </c>
    </row>
    <row r="2446" spans="1:12" x14ac:dyDescent="0.3">
      <c r="A2446" s="105" t="s">
        <v>740</v>
      </c>
      <c r="B2446" s="105" t="s">
        <v>184</v>
      </c>
      <c r="C2446" s="47">
        <v>48526004546</v>
      </c>
      <c r="D2446" s="106">
        <v>12</v>
      </c>
      <c r="E2446" s="106" t="s">
        <v>1592</v>
      </c>
      <c r="F2446" s="46">
        <v>7889.68</v>
      </c>
      <c r="G2446" s="46">
        <v>7889.68</v>
      </c>
      <c r="H2446" s="16" t="str">
        <f>IFERROR(VLOOKUP(E2446,'Promociones Vigentes'!A:B,2,),"")</f>
        <v/>
      </c>
      <c r="I2446" s="16" t="str">
        <f>IFERROR(VLOOKUP(E2446,'Promociones Vigentes'!A:C,3,),"")</f>
        <v/>
      </c>
      <c r="J2446" s="20">
        <f t="shared" si="76"/>
        <v>7889.68</v>
      </c>
      <c r="K2446" s="20">
        <f t="shared" si="77"/>
        <v>7889.68</v>
      </c>
      <c r="L2446" s="16" t="str">
        <f>IFERROR(VLOOKUP(E2446,'Promociones Vigentes'!A:D,4,),"")</f>
        <v/>
      </c>
    </row>
    <row r="2447" spans="1:12" x14ac:dyDescent="0.3">
      <c r="A2447" s="105" t="s">
        <v>740</v>
      </c>
      <c r="B2447" s="105" t="s">
        <v>184</v>
      </c>
      <c r="C2447" s="47">
        <v>48526004553</v>
      </c>
      <c r="D2447" s="106">
        <v>12</v>
      </c>
      <c r="E2447" s="106" t="s">
        <v>1593</v>
      </c>
      <c r="F2447" s="46">
        <v>13017.54</v>
      </c>
      <c r="G2447" s="46">
        <v>13017.54</v>
      </c>
      <c r="H2447" s="16" t="str">
        <f>IFERROR(VLOOKUP(E2447,'Promociones Vigentes'!A:B,2,),"")</f>
        <v/>
      </c>
      <c r="I2447" s="16" t="str">
        <f>IFERROR(VLOOKUP(E2447,'Promociones Vigentes'!A:C,3,),"")</f>
        <v/>
      </c>
      <c r="J2447" s="20">
        <f t="shared" si="76"/>
        <v>13017.54</v>
      </c>
      <c r="K2447" s="20">
        <f t="shared" si="77"/>
        <v>13017.54</v>
      </c>
      <c r="L2447" s="16" t="str">
        <f>IFERROR(VLOOKUP(E2447,'Promociones Vigentes'!A:D,4,),"")</f>
        <v/>
      </c>
    </row>
    <row r="2448" spans="1:12" x14ac:dyDescent="0.3">
      <c r="A2448" s="105" t="s">
        <v>740</v>
      </c>
      <c r="B2448" s="105" t="s">
        <v>301</v>
      </c>
      <c r="C2448" s="47">
        <v>7970406264555</v>
      </c>
      <c r="D2448" s="106">
        <v>12</v>
      </c>
      <c r="E2448" s="106" t="s">
        <v>2628</v>
      </c>
      <c r="F2448" s="46">
        <v>587.33000000000004</v>
      </c>
      <c r="G2448" s="46">
        <v>587.33000000000004</v>
      </c>
      <c r="H2448" s="16" t="str">
        <f>IFERROR(VLOOKUP(E2448,'Promociones Vigentes'!A:B,2,),"")</f>
        <v/>
      </c>
      <c r="I2448" s="16" t="str">
        <f>IFERROR(VLOOKUP(E2448,'Promociones Vigentes'!A:C,3,),"")</f>
        <v/>
      </c>
      <c r="J2448" s="20">
        <f t="shared" si="76"/>
        <v>587.33000000000004</v>
      </c>
      <c r="K2448" s="20">
        <f t="shared" si="77"/>
        <v>587.33000000000004</v>
      </c>
      <c r="L2448" s="16" t="str">
        <f>IFERROR(VLOOKUP(E2448,'Promociones Vigentes'!A:D,4,),"")</f>
        <v/>
      </c>
    </row>
    <row r="2449" spans="1:12" x14ac:dyDescent="0.3">
      <c r="A2449" s="105" t="s">
        <v>740</v>
      </c>
      <c r="B2449" s="105" t="s">
        <v>301</v>
      </c>
      <c r="C2449" s="47">
        <v>7970406264562</v>
      </c>
      <c r="D2449" s="106">
        <v>6</v>
      </c>
      <c r="E2449" s="106" t="s">
        <v>477</v>
      </c>
      <c r="F2449" s="46">
        <v>606.74</v>
      </c>
      <c r="G2449" s="46">
        <v>606.74</v>
      </c>
      <c r="H2449" s="16" t="str">
        <f>IFERROR(VLOOKUP(E2449,'Promociones Vigentes'!A:B,2,),"")</f>
        <v/>
      </c>
      <c r="I2449" s="16" t="str">
        <f>IFERROR(VLOOKUP(E2449,'Promociones Vigentes'!A:C,3,),"")</f>
        <v/>
      </c>
      <c r="J2449" s="20">
        <f t="shared" si="76"/>
        <v>606.74</v>
      </c>
      <c r="K2449" s="20">
        <f t="shared" si="77"/>
        <v>606.74</v>
      </c>
      <c r="L2449" s="16" t="str">
        <f>IFERROR(VLOOKUP(E2449,'Promociones Vigentes'!A:D,4,),"")</f>
        <v/>
      </c>
    </row>
    <row r="2450" spans="1:12" x14ac:dyDescent="0.3">
      <c r="A2450" s="105" t="s">
        <v>740</v>
      </c>
      <c r="B2450" s="105" t="s">
        <v>301</v>
      </c>
      <c r="C2450" s="47">
        <v>7970406264623</v>
      </c>
      <c r="D2450" s="106">
        <v>6</v>
      </c>
      <c r="E2450" s="106" t="s">
        <v>916</v>
      </c>
      <c r="F2450" s="46">
        <v>1759.55</v>
      </c>
      <c r="G2450" s="46">
        <v>1759.55</v>
      </c>
      <c r="H2450" s="16" t="str">
        <f>IFERROR(VLOOKUP(E2450,'Promociones Vigentes'!A:B,2,),"")</f>
        <v/>
      </c>
      <c r="I2450" s="16" t="str">
        <f>IFERROR(VLOOKUP(E2450,'Promociones Vigentes'!A:C,3,),"")</f>
        <v/>
      </c>
      <c r="J2450" s="20">
        <f t="shared" si="76"/>
        <v>1759.55</v>
      </c>
      <c r="K2450" s="20">
        <f t="shared" si="77"/>
        <v>1759.55</v>
      </c>
      <c r="L2450" s="16" t="str">
        <f>IFERROR(VLOOKUP(E2450,'Promociones Vigentes'!A:D,4,),"")</f>
        <v/>
      </c>
    </row>
    <row r="2451" spans="1:12" x14ac:dyDescent="0.3">
      <c r="A2451" s="105" t="s">
        <v>740</v>
      </c>
      <c r="B2451" s="105" t="s">
        <v>301</v>
      </c>
      <c r="C2451" s="47">
        <v>7970406264630</v>
      </c>
      <c r="D2451" s="106">
        <v>6</v>
      </c>
      <c r="E2451" s="106" t="s">
        <v>1393</v>
      </c>
      <c r="F2451" s="46">
        <v>2184.27</v>
      </c>
      <c r="G2451" s="46">
        <v>2184.27</v>
      </c>
      <c r="H2451" s="16" t="str">
        <f>IFERROR(VLOOKUP(E2451,'Promociones Vigentes'!A:B,2,),"")</f>
        <v/>
      </c>
      <c r="I2451" s="16" t="str">
        <f>IFERROR(VLOOKUP(E2451,'Promociones Vigentes'!A:C,3,),"")</f>
        <v/>
      </c>
      <c r="J2451" s="20">
        <f t="shared" si="76"/>
        <v>2184.27</v>
      </c>
      <c r="K2451" s="20">
        <f t="shared" si="77"/>
        <v>2184.27</v>
      </c>
      <c r="L2451" s="16" t="str">
        <f>IFERROR(VLOOKUP(E2451,'Promociones Vigentes'!A:D,4,),"")</f>
        <v/>
      </c>
    </row>
    <row r="2452" spans="1:12" x14ac:dyDescent="0.3">
      <c r="A2452" s="105" t="s">
        <v>740</v>
      </c>
      <c r="B2452" s="105" t="s">
        <v>38</v>
      </c>
      <c r="C2452" s="47">
        <v>8710103938781</v>
      </c>
      <c r="D2452" s="106">
        <v>6</v>
      </c>
      <c r="E2452" s="106" t="s">
        <v>1383</v>
      </c>
      <c r="F2452" s="46">
        <v>12077.34</v>
      </c>
      <c r="G2452" s="46">
        <v>12077.34</v>
      </c>
      <c r="H2452" s="16" t="str">
        <f>IFERROR(VLOOKUP(E2452,'Promociones Vigentes'!A:B,2,),"")</f>
        <v/>
      </c>
      <c r="I2452" s="16" t="str">
        <f>IFERROR(VLOOKUP(E2452,'Promociones Vigentes'!A:C,3,),"")</f>
        <v/>
      </c>
      <c r="J2452" s="20">
        <f t="shared" si="76"/>
        <v>12077.34</v>
      </c>
      <c r="K2452" s="20">
        <f t="shared" si="77"/>
        <v>12077.34</v>
      </c>
      <c r="L2452" s="16" t="str">
        <f>IFERROR(VLOOKUP(E2452,'Promociones Vigentes'!A:D,4,),"")</f>
        <v/>
      </c>
    </row>
    <row r="2453" spans="1:12" x14ac:dyDescent="0.3">
      <c r="A2453" s="105" t="s">
        <v>740</v>
      </c>
      <c r="B2453" s="105" t="s">
        <v>38</v>
      </c>
      <c r="C2453" s="47">
        <v>8710103938798</v>
      </c>
      <c r="D2453" s="106">
        <v>6</v>
      </c>
      <c r="E2453" s="106" t="s">
        <v>1384</v>
      </c>
      <c r="F2453" s="46">
        <v>12077.34</v>
      </c>
      <c r="G2453" s="46">
        <v>12077.34</v>
      </c>
      <c r="H2453" s="16" t="str">
        <f>IFERROR(VLOOKUP(E2453,'Promociones Vigentes'!A:B,2,),"")</f>
        <v/>
      </c>
      <c r="I2453" s="16" t="str">
        <f>IFERROR(VLOOKUP(E2453,'Promociones Vigentes'!A:C,3,),"")</f>
        <v/>
      </c>
      <c r="J2453" s="20">
        <f t="shared" si="76"/>
        <v>12077.34</v>
      </c>
      <c r="K2453" s="20">
        <f t="shared" si="77"/>
        <v>12077.34</v>
      </c>
      <c r="L2453" s="16" t="str">
        <f>IFERROR(VLOOKUP(E2453,'Promociones Vigentes'!A:D,4,),"")</f>
        <v/>
      </c>
    </row>
    <row r="2454" spans="1:12" x14ac:dyDescent="0.3">
      <c r="A2454" s="105" t="s">
        <v>740</v>
      </c>
      <c r="B2454" s="105" t="s">
        <v>38</v>
      </c>
      <c r="C2454" s="47">
        <v>8710103938804</v>
      </c>
      <c r="D2454" s="106">
        <v>6</v>
      </c>
      <c r="E2454" s="106" t="s">
        <v>1186</v>
      </c>
      <c r="F2454" s="46">
        <v>12077.34</v>
      </c>
      <c r="G2454" s="46">
        <v>12077.34</v>
      </c>
      <c r="H2454" s="16" t="str">
        <f>IFERROR(VLOOKUP(E2454,'Promociones Vigentes'!A:B,2,),"")</f>
        <v/>
      </c>
      <c r="I2454" s="16" t="str">
        <f>IFERROR(VLOOKUP(E2454,'Promociones Vigentes'!A:C,3,),"")</f>
        <v/>
      </c>
      <c r="J2454" s="20">
        <f t="shared" si="76"/>
        <v>12077.34</v>
      </c>
      <c r="K2454" s="20">
        <f t="shared" si="77"/>
        <v>12077.34</v>
      </c>
      <c r="L2454" s="16" t="str">
        <f>IFERROR(VLOOKUP(E2454,'Promociones Vigentes'!A:D,4,),"")</f>
        <v/>
      </c>
    </row>
    <row r="2455" spans="1:12" x14ac:dyDescent="0.3">
      <c r="A2455" s="105" t="s">
        <v>740</v>
      </c>
      <c r="B2455" s="105" t="s">
        <v>38</v>
      </c>
      <c r="C2455" s="47">
        <v>8710103938811</v>
      </c>
      <c r="D2455" s="106">
        <v>6</v>
      </c>
      <c r="E2455" s="106" t="s">
        <v>1187</v>
      </c>
      <c r="F2455" s="46">
        <v>12077.34</v>
      </c>
      <c r="G2455" s="46">
        <v>12077.34</v>
      </c>
      <c r="H2455" s="16" t="str">
        <f>IFERROR(VLOOKUP(E2455,'Promociones Vigentes'!A:B,2,),"")</f>
        <v/>
      </c>
      <c r="I2455" s="16" t="str">
        <f>IFERROR(VLOOKUP(E2455,'Promociones Vigentes'!A:C,3,),"")</f>
        <v/>
      </c>
      <c r="J2455" s="20">
        <f t="shared" si="76"/>
        <v>12077.34</v>
      </c>
      <c r="K2455" s="20">
        <f t="shared" si="77"/>
        <v>12077.34</v>
      </c>
      <c r="L2455" s="16" t="str">
        <f>IFERROR(VLOOKUP(E2455,'Promociones Vigentes'!A:D,4,),"")</f>
        <v/>
      </c>
    </row>
    <row r="2456" spans="1:12" x14ac:dyDescent="0.3">
      <c r="A2456" s="105" t="s">
        <v>740</v>
      </c>
      <c r="B2456" s="105" t="s">
        <v>184</v>
      </c>
      <c r="C2456" s="47">
        <v>48526053629</v>
      </c>
      <c r="D2456" s="106">
        <v>1</v>
      </c>
      <c r="E2456" s="106" t="s">
        <v>788</v>
      </c>
      <c r="F2456" s="46">
        <v>3556.03</v>
      </c>
      <c r="G2456" s="46">
        <v>3556.03</v>
      </c>
      <c r="H2456" s="16" t="str">
        <f>IFERROR(VLOOKUP(E2456,'Promociones Vigentes'!A:B,2,),"")</f>
        <v/>
      </c>
      <c r="I2456" s="16" t="str">
        <f>IFERROR(VLOOKUP(E2456,'Promociones Vigentes'!A:C,3,),"")</f>
        <v/>
      </c>
      <c r="J2456" s="20">
        <f t="shared" si="76"/>
        <v>3556.03</v>
      </c>
      <c r="K2456" s="20">
        <f t="shared" si="77"/>
        <v>3556.03</v>
      </c>
      <c r="L2456" s="16" t="str">
        <f>IFERROR(VLOOKUP(E2456,'Promociones Vigentes'!A:D,4,),"")</f>
        <v/>
      </c>
    </row>
    <row r="2457" spans="1:12" x14ac:dyDescent="0.3">
      <c r="A2457" s="105" t="s">
        <v>740</v>
      </c>
      <c r="B2457" s="105" t="s">
        <v>184</v>
      </c>
      <c r="C2457" s="47">
        <v>48526053643</v>
      </c>
      <c r="D2457" s="106">
        <v>12</v>
      </c>
      <c r="E2457" s="106" t="s">
        <v>1562</v>
      </c>
      <c r="F2457" s="46">
        <v>9861.93</v>
      </c>
      <c r="G2457" s="46">
        <v>9861.93</v>
      </c>
      <c r="H2457" s="16" t="str">
        <f>IFERROR(VLOOKUP(E2457,'Promociones Vigentes'!A:B,2,),"")</f>
        <v/>
      </c>
      <c r="I2457" s="16" t="str">
        <f>IFERROR(VLOOKUP(E2457,'Promociones Vigentes'!A:C,3,),"")</f>
        <v/>
      </c>
      <c r="J2457" s="20">
        <f t="shared" si="76"/>
        <v>9861.93</v>
      </c>
      <c r="K2457" s="20">
        <f t="shared" si="77"/>
        <v>9861.93</v>
      </c>
      <c r="L2457" s="16" t="str">
        <f>IFERROR(VLOOKUP(E2457,'Promociones Vigentes'!A:D,4,),"")</f>
        <v/>
      </c>
    </row>
    <row r="2458" spans="1:12" x14ac:dyDescent="0.3">
      <c r="A2458" s="105" t="s">
        <v>740</v>
      </c>
      <c r="B2458" s="105" t="s">
        <v>184</v>
      </c>
      <c r="C2458" s="47">
        <v>48526054190</v>
      </c>
      <c r="D2458" s="106">
        <v>6</v>
      </c>
      <c r="E2458" s="106" t="s">
        <v>1596</v>
      </c>
      <c r="F2458" s="46">
        <v>10650.83</v>
      </c>
      <c r="G2458" s="46">
        <v>10650.83</v>
      </c>
      <c r="H2458" s="16" t="str">
        <f>IFERROR(VLOOKUP(E2458,'Promociones Vigentes'!A:B,2,),"")</f>
        <v/>
      </c>
      <c r="I2458" s="16" t="str">
        <f>IFERROR(VLOOKUP(E2458,'Promociones Vigentes'!A:C,3,),"")</f>
        <v/>
      </c>
      <c r="J2458" s="20">
        <f t="shared" si="76"/>
        <v>10650.83</v>
      </c>
      <c r="K2458" s="20">
        <f t="shared" si="77"/>
        <v>10650.83</v>
      </c>
      <c r="L2458" s="16" t="str">
        <f>IFERROR(VLOOKUP(E2458,'Promociones Vigentes'!A:D,4,),"")</f>
        <v/>
      </c>
    </row>
    <row r="2459" spans="1:12" x14ac:dyDescent="0.3">
      <c r="A2459" s="105" t="s">
        <v>740</v>
      </c>
      <c r="B2459" s="105" t="s">
        <v>45</v>
      </c>
      <c r="C2459" s="47">
        <v>7793970550219</v>
      </c>
      <c r="D2459" s="106">
        <v>12</v>
      </c>
      <c r="E2459" s="106" t="s">
        <v>630</v>
      </c>
      <c r="F2459" s="46">
        <v>2476.94</v>
      </c>
      <c r="G2459" s="46">
        <v>2476.94</v>
      </c>
      <c r="H2459" s="16" t="str">
        <f>IFERROR(VLOOKUP(E2459,'Promociones Vigentes'!A:B,2,),"")</f>
        <v/>
      </c>
      <c r="I2459" s="16" t="str">
        <f>IFERROR(VLOOKUP(E2459,'Promociones Vigentes'!A:C,3,),"")</f>
        <v/>
      </c>
      <c r="J2459" s="20">
        <f t="shared" si="76"/>
        <v>2476.94</v>
      </c>
      <c r="K2459" s="20">
        <f t="shared" si="77"/>
        <v>2476.94</v>
      </c>
      <c r="L2459" s="16" t="str">
        <f>IFERROR(VLOOKUP(E2459,'Promociones Vigentes'!A:D,4,),"")</f>
        <v/>
      </c>
    </row>
    <row r="2460" spans="1:12" x14ac:dyDescent="0.3">
      <c r="A2460" s="105" t="s">
        <v>740</v>
      </c>
      <c r="B2460" s="105" t="s">
        <v>45</v>
      </c>
      <c r="C2460" s="47">
        <v>7793970550981</v>
      </c>
      <c r="D2460" s="106">
        <v>12</v>
      </c>
      <c r="E2460" s="106" t="s">
        <v>2949</v>
      </c>
      <c r="F2460" s="46">
        <v>10502.43</v>
      </c>
      <c r="G2460" s="46">
        <v>10502.43</v>
      </c>
      <c r="H2460" s="16" t="str">
        <f>IFERROR(VLOOKUP(E2460,'Promociones Vigentes'!A:B,2,),"")</f>
        <v/>
      </c>
      <c r="I2460" s="16" t="str">
        <f>IFERROR(VLOOKUP(E2460,'Promociones Vigentes'!A:C,3,),"")</f>
        <v/>
      </c>
      <c r="J2460" s="20">
        <f t="shared" si="76"/>
        <v>10502.43</v>
      </c>
      <c r="K2460" s="20">
        <f t="shared" si="77"/>
        <v>10502.43</v>
      </c>
      <c r="L2460" s="16" t="str">
        <f>IFERROR(VLOOKUP(E2460,'Promociones Vigentes'!A:D,4,),"")</f>
        <v/>
      </c>
    </row>
    <row r="2461" spans="1:12" x14ac:dyDescent="0.3">
      <c r="A2461" s="105" t="s">
        <v>740</v>
      </c>
      <c r="B2461" s="105" t="s">
        <v>38</v>
      </c>
      <c r="C2461" s="47">
        <v>8710103779803</v>
      </c>
      <c r="D2461" s="106">
        <v>6</v>
      </c>
      <c r="E2461" s="106" t="s">
        <v>331</v>
      </c>
      <c r="F2461" s="46">
        <v>17770.21</v>
      </c>
      <c r="G2461" s="46">
        <v>17770.21</v>
      </c>
      <c r="H2461" s="16" t="str">
        <f>IFERROR(VLOOKUP(E2461,'Promociones Vigentes'!A:B,2,),"")</f>
        <v/>
      </c>
      <c r="I2461" s="16" t="str">
        <f>IFERROR(VLOOKUP(E2461,'Promociones Vigentes'!A:C,3,),"")</f>
        <v/>
      </c>
      <c r="J2461" s="20">
        <f t="shared" si="76"/>
        <v>17770.21</v>
      </c>
      <c r="K2461" s="20">
        <f t="shared" si="77"/>
        <v>17770.21</v>
      </c>
      <c r="L2461" s="16" t="str">
        <f>IFERROR(VLOOKUP(E2461,'Promociones Vigentes'!A:D,4,),"")</f>
        <v/>
      </c>
    </row>
    <row r="2462" spans="1:12" x14ac:dyDescent="0.3">
      <c r="A2462" s="105" t="s">
        <v>740</v>
      </c>
      <c r="B2462" s="105" t="s">
        <v>38</v>
      </c>
      <c r="C2462" s="47">
        <v>8710103779810</v>
      </c>
      <c r="D2462" s="106">
        <v>6</v>
      </c>
      <c r="E2462" s="106" t="s">
        <v>332</v>
      </c>
      <c r="F2462" s="46">
        <v>17770.21</v>
      </c>
      <c r="G2462" s="46">
        <v>17770.21</v>
      </c>
      <c r="H2462" s="16" t="str">
        <f>IFERROR(VLOOKUP(E2462,'Promociones Vigentes'!A:B,2,),"")</f>
        <v/>
      </c>
      <c r="I2462" s="16" t="str">
        <f>IFERROR(VLOOKUP(E2462,'Promociones Vigentes'!A:C,3,),"")</f>
        <v/>
      </c>
      <c r="J2462" s="20">
        <f t="shared" si="76"/>
        <v>17770.21</v>
      </c>
      <c r="K2462" s="20">
        <f t="shared" si="77"/>
        <v>17770.21</v>
      </c>
      <c r="L2462" s="16" t="str">
        <f>IFERROR(VLOOKUP(E2462,'Promociones Vigentes'!A:D,4,),"")</f>
        <v/>
      </c>
    </row>
    <row r="2463" spans="1:12" x14ac:dyDescent="0.3">
      <c r="A2463" s="105" t="s">
        <v>740</v>
      </c>
      <c r="B2463" s="105" t="s">
        <v>184</v>
      </c>
      <c r="C2463" s="47">
        <v>48526055166</v>
      </c>
      <c r="D2463" s="106">
        <v>6</v>
      </c>
      <c r="E2463" s="106" t="s">
        <v>1597</v>
      </c>
      <c r="F2463" s="46">
        <v>7120</v>
      </c>
      <c r="G2463" s="46">
        <v>7120</v>
      </c>
      <c r="H2463" s="16" t="str">
        <f>IFERROR(VLOOKUP(E2463,'Promociones Vigentes'!A:B,2,),"")</f>
        <v/>
      </c>
      <c r="I2463" s="16" t="str">
        <f>IFERROR(VLOOKUP(E2463,'Promociones Vigentes'!A:C,3,),"")</f>
        <v/>
      </c>
      <c r="J2463" s="20">
        <f t="shared" si="76"/>
        <v>7120</v>
      </c>
      <c r="K2463" s="20">
        <f t="shared" si="77"/>
        <v>7120</v>
      </c>
      <c r="L2463" s="16" t="str">
        <f>IFERROR(VLOOKUP(E2463,'Promociones Vigentes'!A:D,4,),"")</f>
        <v/>
      </c>
    </row>
    <row r="2464" spans="1:12" x14ac:dyDescent="0.3">
      <c r="A2464" s="105" t="s">
        <v>740</v>
      </c>
      <c r="B2464" s="105" t="s">
        <v>38</v>
      </c>
      <c r="C2464" s="47">
        <v>8710103779827</v>
      </c>
      <c r="D2464" s="106">
        <v>6</v>
      </c>
      <c r="E2464" s="106" t="s">
        <v>485</v>
      </c>
      <c r="F2464" s="46">
        <v>19616.54</v>
      </c>
      <c r="G2464" s="46">
        <v>19616.54</v>
      </c>
      <c r="H2464" s="16" t="str">
        <f>IFERROR(VLOOKUP(E2464,'Promociones Vigentes'!A:B,2,),"")</f>
        <v/>
      </c>
      <c r="I2464" s="16" t="str">
        <f>IFERROR(VLOOKUP(E2464,'Promociones Vigentes'!A:C,3,),"")</f>
        <v/>
      </c>
      <c r="J2464" s="20">
        <f t="shared" si="76"/>
        <v>19616.54</v>
      </c>
      <c r="K2464" s="20">
        <f t="shared" si="77"/>
        <v>19616.54</v>
      </c>
      <c r="L2464" s="16" t="str">
        <f>IFERROR(VLOOKUP(E2464,'Promociones Vigentes'!A:D,4,),"")</f>
        <v/>
      </c>
    </row>
    <row r="2465" spans="1:12" x14ac:dyDescent="0.3">
      <c r="A2465" s="105" t="s">
        <v>740</v>
      </c>
      <c r="B2465" s="105" t="s">
        <v>38</v>
      </c>
      <c r="C2465" s="47">
        <v>8710103779834</v>
      </c>
      <c r="D2465" s="106">
        <v>6</v>
      </c>
      <c r="E2465" s="106" t="s">
        <v>486</v>
      </c>
      <c r="F2465" s="46">
        <v>19616.54</v>
      </c>
      <c r="G2465" s="46">
        <v>19616.54</v>
      </c>
      <c r="H2465" s="16" t="str">
        <f>IFERROR(VLOOKUP(E2465,'Promociones Vigentes'!A:B,2,),"")</f>
        <v/>
      </c>
      <c r="I2465" s="16" t="str">
        <f>IFERROR(VLOOKUP(E2465,'Promociones Vigentes'!A:C,3,),"")</f>
        <v/>
      </c>
      <c r="J2465" s="20">
        <f t="shared" si="76"/>
        <v>19616.54</v>
      </c>
      <c r="K2465" s="20">
        <f t="shared" si="77"/>
        <v>19616.54</v>
      </c>
      <c r="L2465" s="16" t="str">
        <f>IFERROR(VLOOKUP(E2465,'Promociones Vigentes'!A:D,4,),"")</f>
        <v/>
      </c>
    </row>
    <row r="2466" spans="1:12" x14ac:dyDescent="0.3">
      <c r="A2466" s="105" t="s">
        <v>740</v>
      </c>
      <c r="B2466" s="105" t="s">
        <v>38</v>
      </c>
      <c r="C2466" s="47">
        <v>8710103815181</v>
      </c>
      <c r="D2466" s="106">
        <v>6</v>
      </c>
      <c r="E2466" s="106" t="s">
        <v>2010</v>
      </c>
      <c r="F2466" s="46">
        <v>583.9</v>
      </c>
      <c r="G2466" s="46">
        <v>583.9</v>
      </c>
      <c r="H2466" s="16" t="str">
        <f>IFERROR(VLOOKUP(E2466,'Promociones Vigentes'!A:B,2,),"")</f>
        <v/>
      </c>
      <c r="I2466" s="16" t="str">
        <f>IFERROR(VLOOKUP(E2466,'Promociones Vigentes'!A:C,3,),"")</f>
        <v/>
      </c>
      <c r="J2466" s="20">
        <f t="shared" si="76"/>
        <v>583.9</v>
      </c>
      <c r="K2466" s="20">
        <f t="shared" si="77"/>
        <v>583.9</v>
      </c>
      <c r="L2466" s="16" t="str">
        <f>IFERROR(VLOOKUP(E2466,'Promociones Vigentes'!A:D,4,),"")</f>
        <v/>
      </c>
    </row>
    <row r="2467" spans="1:12" x14ac:dyDescent="0.3">
      <c r="A2467" s="105" t="s">
        <v>740</v>
      </c>
      <c r="B2467" s="105" t="s">
        <v>38</v>
      </c>
      <c r="C2467" s="47">
        <v>8710103815273</v>
      </c>
      <c r="D2467" s="106">
        <v>6</v>
      </c>
      <c r="E2467" s="106" t="s">
        <v>597</v>
      </c>
      <c r="F2467" s="46">
        <v>11769.62</v>
      </c>
      <c r="G2467" s="46">
        <v>11769.62</v>
      </c>
      <c r="H2467" s="16" t="str">
        <f>IFERROR(VLOOKUP(E2467,'Promociones Vigentes'!A:B,2,),"")</f>
        <v/>
      </c>
      <c r="I2467" s="16" t="str">
        <f>IFERROR(VLOOKUP(E2467,'Promociones Vigentes'!A:C,3,),"")</f>
        <v/>
      </c>
      <c r="J2467" s="20">
        <f t="shared" si="76"/>
        <v>11769.62</v>
      </c>
      <c r="K2467" s="20">
        <f t="shared" si="77"/>
        <v>11769.62</v>
      </c>
      <c r="L2467" s="16" t="str">
        <f>IFERROR(VLOOKUP(E2467,'Promociones Vigentes'!A:D,4,),"")</f>
        <v/>
      </c>
    </row>
    <row r="2468" spans="1:12" x14ac:dyDescent="0.3">
      <c r="A2468" s="105" t="s">
        <v>740</v>
      </c>
      <c r="B2468" s="105" t="s">
        <v>38</v>
      </c>
      <c r="C2468" s="47">
        <v>8710103815297</v>
      </c>
      <c r="D2468" s="106">
        <v>1</v>
      </c>
      <c r="E2468" s="106" t="s">
        <v>333</v>
      </c>
      <c r="F2468" s="46">
        <v>13771.29</v>
      </c>
      <c r="G2468" s="46">
        <v>13771.29</v>
      </c>
      <c r="H2468" s="16" t="str">
        <f>IFERROR(VLOOKUP(E2468,'Promociones Vigentes'!A:B,2,),"")</f>
        <v/>
      </c>
      <c r="I2468" s="16" t="str">
        <f>IFERROR(VLOOKUP(E2468,'Promociones Vigentes'!A:C,3,),"")</f>
        <v/>
      </c>
      <c r="J2468" s="20">
        <f t="shared" si="76"/>
        <v>13771.29</v>
      </c>
      <c r="K2468" s="20">
        <f t="shared" si="77"/>
        <v>13771.29</v>
      </c>
      <c r="L2468" s="16" t="str">
        <f>IFERROR(VLOOKUP(E2468,'Promociones Vigentes'!A:D,4,),"")</f>
        <v/>
      </c>
    </row>
    <row r="2469" spans="1:12" x14ac:dyDescent="0.3">
      <c r="A2469" s="105" t="s">
        <v>740</v>
      </c>
      <c r="B2469" s="105" t="s">
        <v>184</v>
      </c>
      <c r="C2469" s="47">
        <v>48526057061</v>
      </c>
      <c r="D2469" s="106">
        <v>6</v>
      </c>
      <c r="E2469" s="106" t="s">
        <v>1606</v>
      </c>
      <c r="F2469" s="46">
        <v>5917.43</v>
      </c>
      <c r="G2469" s="46">
        <v>5917.43</v>
      </c>
      <c r="H2469" s="16" t="str">
        <f>IFERROR(VLOOKUP(E2469,'Promociones Vigentes'!A:B,2,),"")</f>
        <v/>
      </c>
      <c r="I2469" s="16" t="str">
        <f>IFERROR(VLOOKUP(E2469,'Promociones Vigentes'!A:C,3,),"")</f>
        <v/>
      </c>
      <c r="J2469" s="20">
        <f t="shared" si="76"/>
        <v>5917.43</v>
      </c>
      <c r="K2469" s="20">
        <f t="shared" si="77"/>
        <v>5917.43</v>
      </c>
      <c r="L2469" s="16" t="str">
        <f>IFERROR(VLOOKUP(E2469,'Promociones Vigentes'!A:D,4,),"")</f>
        <v/>
      </c>
    </row>
    <row r="2470" spans="1:12" x14ac:dyDescent="0.3">
      <c r="A2470" s="105" t="s">
        <v>740</v>
      </c>
      <c r="B2470" s="105" t="s">
        <v>184</v>
      </c>
      <c r="C2470" s="47">
        <v>48526988778</v>
      </c>
      <c r="D2470" s="106">
        <v>12</v>
      </c>
      <c r="E2470" s="106" t="s">
        <v>1598</v>
      </c>
      <c r="F2470" s="46">
        <v>4733.41</v>
      </c>
      <c r="G2470" s="46">
        <v>4733.41</v>
      </c>
      <c r="H2470" s="16" t="str">
        <f>IFERROR(VLOOKUP(E2470,'Promociones Vigentes'!A:B,2,),"")</f>
        <v/>
      </c>
      <c r="I2470" s="16" t="str">
        <f>IFERROR(VLOOKUP(E2470,'Promociones Vigentes'!A:C,3,),"")</f>
        <v/>
      </c>
      <c r="J2470" s="20">
        <f t="shared" si="76"/>
        <v>4733.41</v>
      </c>
      <c r="K2470" s="20">
        <f t="shared" si="77"/>
        <v>4733.41</v>
      </c>
      <c r="L2470" s="16" t="str">
        <f>IFERROR(VLOOKUP(E2470,'Promociones Vigentes'!A:D,4,),"")</f>
        <v/>
      </c>
    </row>
    <row r="2471" spans="1:12" x14ac:dyDescent="0.3">
      <c r="A2471" s="105" t="s">
        <v>740</v>
      </c>
      <c r="B2471" s="105" t="s">
        <v>73</v>
      </c>
      <c r="C2471" s="47">
        <v>8058664034574</v>
      </c>
      <c r="D2471" s="106">
        <v>6</v>
      </c>
      <c r="E2471" s="106" t="s">
        <v>1153</v>
      </c>
      <c r="F2471" s="46">
        <v>27274.59</v>
      </c>
      <c r="G2471" s="46">
        <v>27274.59</v>
      </c>
      <c r="H2471" s="16" t="str">
        <f>IFERROR(VLOOKUP(E2471,'Promociones Vigentes'!A:B,2,),"")</f>
        <v/>
      </c>
      <c r="I2471" s="16" t="str">
        <f>IFERROR(VLOOKUP(E2471,'Promociones Vigentes'!A:C,3,),"")</f>
        <v/>
      </c>
      <c r="J2471" s="20">
        <f t="shared" si="76"/>
        <v>27274.59</v>
      </c>
      <c r="K2471" s="20">
        <f t="shared" si="77"/>
        <v>27274.59</v>
      </c>
      <c r="L2471" s="16" t="str">
        <f>IFERROR(VLOOKUP(E2471,'Promociones Vigentes'!A:D,4,),"")</f>
        <v/>
      </c>
    </row>
    <row r="2472" spans="1:12" x14ac:dyDescent="0.3">
      <c r="A2472" s="105" t="s">
        <v>740</v>
      </c>
      <c r="B2472" s="105" t="s">
        <v>184</v>
      </c>
      <c r="C2472" s="47">
        <v>48526988785</v>
      </c>
      <c r="D2472" s="106">
        <v>12</v>
      </c>
      <c r="E2472" s="106" t="s">
        <v>1599</v>
      </c>
      <c r="F2472" s="46">
        <v>4733.41</v>
      </c>
      <c r="G2472" s="46">
        <v>4733.41</v>
      </c>
      <c r="H2472" s="16" t="str">
        <f>IFERROR(VLOOKUP(E2472,'Promociones Vigentes'!A:B,2,),"")</f>
        <v/>
      </c>
      <c r="I2472" s="16" t="str">
        <f>IFERROR(VLOOKUP(E2472,'Promociones Vigentes'!A:C,3,),"")</f>
        <v/>
      </c>
      <c r="J2472" s="20">
        <f t="shared" si="76"/>
        <v>4733.41</v>
      </c>
      <c r="K2472" s="20">
        <f t="shared" si="77"/>
        <v>4733.41</v>
      </c>
      <c r="L2472" s="16" t="str">
        <f>IFERROR(VLOOKUP(E2472,'Promociones Vigentes'!A:D,4,),"")</f>
        <v/>
      </c>
    </row>
    <row r="2473" spans="1:12" x14ac:dyDescent="0.3">
      <c r="A2473" s="105" t="s">
        <v>740</v>
      </c>
      <c r="B2473" s="105" t="s">
        <v>73</v>
      </c>
      <c r="C2473" s="47">
        <v>8058664115006</v>
      </c>
      <c r="D2473" s="106">
        <v>8</v>
      </c>
      <c r="E2473" s="106" t="s">
        <v>1412</v>
      </c>
      <c r="F2473" s="46">
        <v>32729.65</v>
      </c>
      <c r="G2473" s="46">
        <v>32729.65</v>
      </c>
      <c r="H2473" s="16" t="str">
        <f>IFERROR(VLOOKUP(E2473,'Promociones Vigentes'!A:B,2,),"")</f>
        <v/>
      </c>
      <c r="I2473" s="16" t="str">
        <f>IFERROR(VLOOKUP(E2473,'Promociones Vigentes'!A:C,3,),"")</f>
        <v/>
      </c>
      <c r="J2473" s="20">
        <f t="shared" si="76"/>
        <v>32729.65</v>
      </c>
      <c r="K2473" s="20">
        <f t="shared" si="77"/>
        <v>32729.65</v>
      </c>
      <c r="L2473" s="16" t="str">
        <f>IFERROR(VLOOKUP(E2473,'Promociones Vigentes'!A:D,4,),"")</f>
        <v/>
      </c>
    </row>
    <row r="2474" spans="1:12" x14ac:dyDescent="0.3">
      <c r="A2474" s="105" t="s">
        <v>740</v>
      </c>
      <c r="B2474" s="105" t="s">
        <v>342</v>
      </c>
      <c r="C2474" s="47">
        <v>7798143641046</v>
      </c>
      <c r="D2474" s="106">
        <v>20</v>
      </c>
      <c r="E2474" s="106" t="s">
        <v>386</v>
      </c>
      <c r="F2474" s="46">
        <v>3612.04</v>
      </c>
      <c r="G2474" s="46">
        <v>3612.04</v>
      </c>
      <c r="H2474" s="16" t="str">
        <f>IFERROR(VLOOKUP(E2474,'Promociones Vigentes'!A:B,2,),"")</f>
        <v/>
      </c>
      <c r="I2474" s="16" t="str">
        <f>IFERROR(VLOOKUP(E2474,'Promociones Vigentes'!A:C,3,),"")</f>
        <v/>
      </c>
      <c r="J2474" s="20">
        <f t="shared" si="76"/>
        <v>3612.04</v>
      </c>
      <c r="K2474" s="20">
        <f t="shared" si="77"/>
        <v>3612.04</v>
      </c>
      <c r="L2474" s="16" t="str">
        <f>IFERROR(VLOOKUP(E2474,'Promociones Vigentes'!A:D,4,),"")</f>
        <v/>
      </c>
    </row>
    <row r="2475" spans="1:12" x14ac:dyDescent="0.3">
      <c r="A2475" s="105" t="s">
        <v>740</v>
      </c>
      <c r="B2475" s="105" t="s">
        <v>38</v>
      </c>
      <c r="C2475" s="47">
        <v>8710103881209</v>
      </c>
      <c r="D2475" s="106">
        <v>12</v>
      </c>
      <c r="E2475" s="106" t="s">
        <v>41</v>
      </c>
      <c r="F2475" s="46">
        <v>10769.52</v>
      </c>
      <c r="G2475" s="46">
        <v>10769.52</v>
      </c>
      <c r="H2475" s="16" t="str">
        <f>IFERROR(VLOOKUP(E2475,'Promociones Vigentes'!A:B,2,),"")</f>
        <v/>
      </c>
      <c r="I2475" s="16" t="str">
        <f>IFERROR(VLOOKUP(E2475,'Promociones Vigentes'!A:C,3,),"")</f>
        <v/>
      </c>
      <c r="J2475" s="20">
        <f t="shared" si="76"/>
        <v>10769.52</v>
      </c>
      <c r="K2475" s="20">
        <f t="shared" si="77"/>
        <v>10769.52</v>
      </c>
      <c r="L2475" s="16" t="str">
        <f>IFERROR(VLOOKUP(E2475,'Promociones Vigentes'!A:D,4,),"")</f>
        <v/>
      </c>
    </row>
    <row r="2476" spans="1:12" x14ac:dyDescent="0.3">
      <c r="A2476" s="105" t="s">
        <v>740</v>
      </c>
      <c r="B2476" s="105" t="s">
        <v>38</v>
      </c>
      <c r="C2476" s="47">
        <v>8710103940500</v>
      </c>
      <c r="D2476" s="106">
        <v>12</v>
      </c>
      <c r="E2476" s="106" t="s">
        <v>1385</v>
      </c>
      <c r="F2476" s="46">
        <v>5692.1</v>
      </c>
      <c r="G2476" s="46">
        <v>5692.1</v>
      </c>
      <c r="H2476" s="16" t="str">
        <f>IFERROR(VLOOKUP(E2476,'Promociones Vigentes'!A:B,2,),"")</f>
        <v/>
      </c>
      <c r="I2476" s="16" t="str">
        <f>IFERROR(VLOOKUP(E2476,'Promociones Vigentes'!A:C,3,),"")</f>
        <v/>
      </c>
      <c r="J2476" s="20">
        <f t="shared" si="76"/>
        <v>5692.1</v>
      </c>
      <c r="K2476" s="20">
        <f t="shared" si="77"/>
        <v>5692.1</v>
      </c>
      <c r="L2476" s="16" t="str">
        <f>IFERROR(VLOOKUP(E2476,'Promociones Vigentes'!A:D,4,),"")</f>
        <v/>
      </c>
    </row>
    <row r="2477" spans="1:12" x14ac:dyDescent="0.3">
      <c r="A2477" s="105" t="s">
        <v>740</v>
      </c>
      <c r="B2477" s="105" t="s">
        <v>38</v>
      </c>
      <c r="C2477" s="47">
        <v>8710103881223</v>
      </c>
      <c r="D2477" s="106">
        <v>12</v>
      </c>
      <c r="E2477" s="106" t="s">
        <v>42</v>
      </c>
      <c r="F2477" s="46">
        <v>10769.52</v>
      </c>
      <c r="G2477" s="46">
        <v>10769.52</v>
      </c>
      <c r="H2477" s="16" t="str">
        <f>IFERROR(VLOOKUP(E2477,'Promociones Vigentes'!A:B,2,),"")</f>
        <v/>
      </c>
      <c r="I2477" s="16" t="str">
        <f>IFERROR(VLOOKUP(E2477,'Promociones Vigentes'!A:C,3,),"")</f>
        <v/>
      </c>
      <c r="J2477" s="20">
        <f t="shared" si="76"/>
        <v>10769.52</v>
      </c>
      <c r="K2477" s="20">
        <f t="shared" si="77"/>
        <v>10769.52</v>
      </c>
      <c r="L2477" s="16" t="str">
        <f>IFERROR(VLOOKUP(E2477,'Promociones Vigentes'!A:D,4,),"")</f>
        <v/>
      </c>
    </row>
    <row r="2478" spans="1:12" x14ac:dyDescent="0.3">
      <c r="A2478" s="105" t="s">
        <v>740</v>
      </c>
      <c r="B2478" s="105" t="s">
        <v>38</v>
      </c>
      <c r="C2478" s="47">
        <v>8710103940517</v>
      </c>
      <c r="D2478" s="106">
        <v>12</v>
      </c>
      <c r="E2478" s="106" t="s">
        <v>1386</v>
      </c>
      <c r="F2478" s="46">
        <v>5692.1</v>
      </c>
      <c r="G2478" s="46">
        <v>5692.1</v>
      </c>
      <c r="H2478" s="16" t="str">
        <f>IFERROR(VLOOKUP(E2478,'Promociones Vigentes'!A:B,2,),"")</f>
        <v/>
      </c>
      <c r="I2478" s="16" t="str">
        <f>IFERROR(VLOOKUP(E2478,'Promociones Vigentes'!A:C,3,),"")</f>
        <v/>
      </c>
      <c r="J2478" s="20">
        <f t="shared" si="76"/>
        <v>5692.1</v>
      </c>
      <c r="K2478" s="20">
        <f t="shared" si="77"/>
        <v>5692.1</v>
      </c>
      <c r="L2478" s="16" t="str">
        <f>IFERROR(VLOOKUP(E2478,'Promociones Vigentes'!A:D,4,),"")</f>
        <v/>
      </c>
    </row>
    <row r="2479" spans="1:12" x14ac:dyDescent="0.3">
      <c r="A2479" s="105" t="s">
        <v>740</v>
      </c>
      <c r="B2479" s="105" t="s">
        <v>38</v>
      </c>
      <c r="C2479" s="47">
        <v>8710103881247</v>
      </c>
      <c r="D2479" s="106">
        <v>12</v>
      </c>
      <c r="E2479" s="106" t="s">
        <v>43</v>
      </c>
      <c r="F2479" s="46">
        <v>10769.52</v>
      </c>
      <c r="G2479" s="46">
        <v>10769.52</v>
      </c>
      <c r="H2479" s="16" t="str">
        <f>IFERROR(VLOOKUP(E2479,'Promociones Vigentes'!A:B,2,),"")</f>
        <v/>
      </c>
      <c r="I2479" s="16" t="str">
        <f>IFERROR(VLOOKUP(E2479,'Promociones Vigentes'!A:C,3,),"")</f>
        <v/>
      </c>
      <c r="J2479" s="20">
        <f t="shared" si="76"/>
        <v>10769.52</v>
      </c>
      <c r="K2479" s="20">
        <f t="shared" si="77"/>
        <v>10769.52</v>
      </c>
      <c r="L2479" s="16" t="str">
        <f>IFERROR(VLOOKUP(E2479,'Promociones Vigentes'!A:D,4,),"")</f>
        <v/>
      </c>
    </row>
    <row r="2480" spans="1:12" x14ac:dyDescent="0.3">
      <c r="A2480" s="105" t="s">
        <v>740</v>
      </c>
      <c r="B2480" s="105" t="s">
        <v>38</v>
      </c>
      <c r="C2480" s="47">
        <v>8710103881261</v>
      </c>
      <c r="D2480" s="106">
        <v>12</v>
      </c>
      <c r="E2480" s="106" t="s">
        <v>1359</v>
      </c>
      <c r="F2480" s="46">
        <v>10769.52</v>
      </c>
      <c r="G2480" s="46">
        <v>10769.52</v>
      </c>
      <c r="H2480" s="16" t="str">
        <f>IFERROR(VLOOKUP(E2480,'Promociones Vigentes'!A:B,2,),"")</f>
        <v/>
      </c>
      <c r="I2480" s="16" t="str">
        <f>IFERROR(VLOOKUP(E2480,'Promociones Vigentes'!A:C,3,),"")</f>
        <v/>
      </c>
      <c r="J2480" s="20">
        <f t="shared" si="76"/>
        <v>10769.52</v>
      </c>
      <c r="K2480" s="20">
        <f t="shared" si="77"/>
        <v>10769.52</v>
      </c>
      <c r="L2480" s="16" t="str">
        <f>IFERROR(VLOOKUP(E2480,'Promociones Vigentes'!A:D,4,),"")</f>
        <v/>
      </c>
    </row>
    <row r="2481" spans="1:12" x14ac:dyDescent="0.3">
      <c r="A2481" s="105" t="s">
        <v>740</v>
      </c>
      <c r="B2481" s="105" t="s">
        <v>38</v>
      </c>
      <c r="C2481" s="47">
        <v>8710103940647</v>
      </c>
      <c r="D2481" s="106">
        <v>6</v>
      </c>
      <c r="E2481" s="106" t="s">
        <v>1387</v>
      </c>
      <c r="F2481" s="46">
        <v>10615.66</v>
      </c>
      <c r="G2481" s="46">
        <v>10615.66</v>
      </c>
      <c r="H2481" s="16" t="str">
        <f>IFERROR(VLOOKUP(E2481,'Promociones Vigentes'!A:B,2,),"")</f>
        <v/>
      </c>
      <c r="I2481" s="16" t="str">
        <f>IFERROR(VLOOKUP(E2481,'Promociones Vigentes'!A:C,3,),"")</f>
        <v/>
      </c>
      <c r="J2481" s="20">
        <f t="shared" si="76"/>
        <v>10615.66</v>
      </c>
      <c r="K2481" s="20">
        <f t="shared" si="77"/>
        <v>10615.66</v>
      </c>
      <c r="L2481" s="16" t="str">
        <f>IFERROR(VLOOKUP(E2481,'Promociones Vigentes'!A:D,4,),"")</f>
        <v/>
      </c>
    </row>
    <row r="2482" spans="1:12" x14ac:dyDescent="0.3">
      <c r="A2482" s="105" t="s">
        <v>740</v>
      </c>
      <c r="B2482" s="105" t="s">
        <v>184</v>
      </c>
      <c r="C2482" s="47">
        <v>48526006649</v>
      </c>
      <c r="D2482" s="106">
        <v>12</v>
      </c>
      <c r="E2482" s="106" t="s">
        <v>1600</v>
      </c>
      <c r="F2482" s="46">
        <v>10650.83</v>
      </c>
      <c r="G2482" s="46">
        <v>10650.83</v>
      </c>
      <c r="H2482" s="16" t="str">
        <f>IFERROR(VLOOKUP(E2482,'Promociones Vigentes'!A:B,2,),"")</f>
        <v/>
      </c>
      <c r="I2482" s="16" t="str">
        <f>IFERROR(VLOOKUP(E2482,'Promociones Vigentes'!A:C,3,),"")</f>
        <v/>
      </c>
      <c r="J2482" s="20">
        <f t="shared" si="76"/>
        <v>10650.83</v>
      </c>
      <c r="K2482" s="20">
        <f t="shared" si="77"/>
        <v>10650.83</v>
      </c>
      <c r="L2482" s="16" t="str">
        <f>IFERROR(VLOOKUP(E2482,'Promociones Vigentes'!A:D,4,),"")</f>
        <v/>
      </c>
    </row>
    <row r="2483" spans="1:12" x14ac:dyDescent="0.3">
      <c r="A2483" s="105" t="s">
        <v>740</v>
      </c>
      <c r="B2483" s="105" t="s">
        <v>184</v>
      </c>
      <c r="C2483" s="47">
        <v>48526676200</v>
      </c>
      <c r="D2483" s="106">
        <v>12</v>
      </c>
      <c r="E2483" s="106" t="s">
        <v>1607</v>
      </c>
      <c r="F2483" s="46">
        <v>6114.32</v>
      </c>
      <c r="G2483" s="46">
        <v>6114.32</v>
      </c>
      <c r="H2483" s="16" t="str">
        <f>IFERROR(VLOOKUP(E2483,'Promociones Vigentes'!A:B,2,),"")</f>
        <v/>
      </c>
      <c r="I2483" s="16" t="str">
        <f>IFERROR(VLOOKUP(E2483,'Promociones Vigentes'!A:C,3,),"")</f>
        <v/>
      </c>
      <c r="J2483" s="20">
        <f t="shared" si="76"/>
        <v>6114.32</v>
      </c>
      <c r="K2483" s="20">
        <f t="shared" si="77"/>
        <v>6114.32</v>
      </c>
      <c r="L2483" s="16" t="str">
        <f>IFERROR(VLOOKUP(E2483,'Promociones Vigentes'!A:D,4,),"")</f>
        <v/>
      </c>
    </row>
    <row r="2484" spans="1:12" x14ac:dyDescent="0.3">
      <c r="A2484" s="105" t="s">
        <v>740</v>
      </c>
      <c r="B2484" s="105" t="s">
        <v>184</v>
      </c>
      <c r="C2484" s="47">
        <v>48526676217</v>
      </c>
      <c r="D2484" s="106">
        <v>12</v>
      </c>
      <c r="E2484" s="106" t="s">
        <v>1601</v>
      </c>
      <c r="F2484" s="46">
        <v>6114.32</v>
      </c>
      <c r="G2484" s="46">
        <v>6114.32</v>
      </c>
      <c r="H2484" s="16" t="str">
        <f>IFERROR(VLOOKUP(E2484,'Promociones Vigentes'!A:B,2,),"")</f>
        <v/>
      </c>
      <c r="I2484" s="16" t="str">
        <f>IFERROR(VLOOKUP(E2484,'Promociones Vigentes'!A:C,3,),"")</f>
        <v/>
      </c>
      <c r="J2484" s="20">
        <f t="shared" si="76"/>
        <v>6114.32</v>
      </c>
      <c r="K2484" s="20">
        <f t="shared" si="77"/>
        <v>6114.32</v>
      </c>
      <c r="L2484" s="16" t="str">
        <f>IFERROR(VLOOKUP(E2484,'Promociones Vigentes'!A:D,4,),"")</f>
        <v/>
      </c>
    </row>
    <row r="2485" spans="1:12" x14ac:dyDescent="0.3">
      <c r="A2485" s="105" t="s">
        <v>740</v>
      </c>
      <c r="B2485" s="105" t="s">
        <v>184</v>
      </c>
      <c r="C2485" s="47">
        <v>48526676224</v>
      </c>
      <c r="D2485" s="106">
        <v>1</v>
      </c>
      <c r="E2485" s="106" t="s">
        <v>1750</v>
      </c>
      <c r="F2485" s="46">
        <v>1133</v>
      </c>
      <c r="G2485" s="46">
        <v>1133</v>
      </c>
      <c r="H2485" s="16" t="str">
        <f>IFERROR(VLOOKUP(E2485,'Promociones Vigentes'!A:B,2,),"")</f>
        <v/>
      </c>
      <c r="I2485" s="16" t="str">
        <f>IFERROR(VLOOKUP(E2485,'Promociones Vigentes'!A:C,3,),"")</f>
        <v/>
      </c>
      <c r="J2485" s="20">
        <f t="shared" si="76"/>
        <v>1133</v>
      </c>
      <c r="K2485" s="20">
        <f t="shared" si="77"/>
        <v>1133</v>
      </c>
      <c r="L2485" s="16" t="str">
        <f>IFERROR(VLOOKUP(E2485,'Promociones Vigentes'!A:D,4,),"")</f>
        <v/>
      </c>
    </row>
    <row r="2486" spans="1:12" x14ac:dyDescent="0.3">
      <c r="A2486" s="105" t="s">
        <v>740</v>
      </c>
      <c r="B2486" s="105" t="s">
        <v>184</v>
      </c>
      <c r="C2486" s="47">
        <v>48526011933</v>
      </c>
      <c r="D2486" s="106">
        <v>12</v>
      </c>
      <c r="E2486" s="106" t="s">
        <v>458</v>
      </c>
      <c r="F2486" s="46">
        <v>10256.39</v>
      </c>
      <c r="G2486" s="46">
        <v>10256.39</v>
      </c>
      <c r="H2486" s="16" t="str">
        <f>IFERROR(VLOOKUP(E2486,'Promociones Vigentes'!A:B,2,),"")</f>
        <v/>
      </c>
      <c r="I2486" s="16" t="str">
        <f>IFERROR(VLOOKUP(E2486,'Promociones Vigentes'!A:C,3,),"")</f>
        <v/>
      </c>
      <c r="J2486" s="20">
        <f t="shared" si="76"/>
        <v>10256.39</v>
      </c>
      <c r="K2486" s="20">
        <f t="shared" si="77"/>
        <v>10256.39</v>
      </c>
      <c r="L2486" s="16" t="str">
        <f>IFERROR(VLOOKUP(E2486,'Promociones Vigentes'!A:D,4,),"")</f>
        <v/>
      </c>
    </row>
    <row r="2487" spans="1:12" x14ac:dyDescent="0.3">
      <c r="A2487" s="105" t="s">
        <v>740</v>
      </c>
      <c r="B2487" s="105" t="s">
        <v>184</v>
      </c>
      <c r="C2487" s="47">
        <v>48526011926</v>
      </c>
      <c r="D2487" s="106">
        <v>12</v>
      </c>
      <c r="E2487" s="106" t="s">
        <v>459</v>
      </c>
      <c r="F2487" s="46">
        <v>10848.39</v>
      </c>
      <c r="G2487" s="46">
        <v>10848.39</v>
      </c>
      <c r="H2487" s="16" t="str">
        <f>IFERROR(VLOOKUP(E2487,'Promociones Vigentes'!A:B,2,),"")</f>
        <v/>
      </c>
      <c r="I2487" s="16" t="str">
        <f>IFERROR(VLOOKUP(E2487,'Promociones Vigentes'!A:C,3,),"")</f>
        <v/>
      </c>
      <c r="J2487" s="20">
        <f t="shared" si="76"/>
        <v>10848.39</v>
      </c>
      <c r="K2487" s="20">
        <f t="shared" si="77"/>
        <v>10848.39</v>
      </c>
      <c r="L2487" s="16" t="str">
        <f>IFERROR(VLOOKUP(E2487,'Promociones Vigentes'!A:D,4,),"")</f>
        <v/>
      </c>
    </row>
    <row r="2488" spans="1:12" x14ac:dyDescent="0.3">
      <c r="A2488" s="105" t="s">
        <v>740</v>
      </c>
      <c r="B2488" s="105" t="s">
        <v>184</v>
      </c>
      <c r="C2488" s="47">
        <v>48526923946</v>
      </c>
      <c r="D2488" s="106">
        <v>12</v>
      </c>
      <c r="E2488" s="106" t="s">
        <v>460</v>
      </c>
      <c r="F2488" s="46">
        <v>11439.74</v>
      </c>
      <c r="G2488" s="46">
        <v>11439.74</v>
      </c>
      <c r="H2488" s="16" t="str">
        <f>IFERROR(VLOOKUP(E2488,'Promociones Vigentes'!A:B,2,),"")</f>
        <v/>
      </c>
      <c r="I2488" s="16" t="str">
        <f>IFERROR(VLOOKUP(E2488,'Promociones Vigentes'!A:C,3,),"")</f>
        <v/>
      </c>
      <c r="J2488" s="20">
        <f t="shared" si="76"/>
        <v>11439.74</v>
      </c>
      <c r="K2488" s="20">
        <f t="shared" si="77"/>
        <v>11439.74</v>
      </c>
      <c r="L2488" s="16" t="str">
        <f>IFERROR(VLOOKUP(E2488,'Promociones Vigentes'!A:D,4,),"")</f>
        <v/>
      </c>
    </row>
    <row r="2489" spans="1:12" x14ac:dyDescent="0.3">
      <c r="A2489" s="105" t="s">
        <v>740</v>
      </c>
      <c r="B2489" s="105" t="s">
        <v>73</v>
      </c>
      <c r="C2489" s="47">
        <v>8058664061846</v>
      </c>
      <c r="D2489" s="106">
        <v>6</v>
      </c>
      <c r="E2489" s="106" t="s">
        <v>1156</v>
      </c>
      <c r="F2489" s="46">
        <v>10182.06</v>
      </c>
      <c r="G2489" s="46">
        <v>10182.06</v>
      </c>
      <c r="H2489" s="16" t="str">
        <f>IFERROR(VLOOKUP(E2489,'Promociones Vigentes'!A:B,2,),"")</f>
        <v/>
      </c>
      <c r="I2489" s="16" t="str">
        <f>IFERROR(VLOOKUP(E2489,'Promociones Vigentes'!A:C,3,),"")</f>
        <v/>
      </c>
      <c r="J2489" s="20">
        <f t="shared" si="76"/>
        <v>10182.06</v>
      </c>
      <c r="K2489" s="20">
        <f t="shared" si="77"/>
        <v>10182.06</v>
      </c>
      <c r="L2489" s="16" t="str">
        <f>IFERROR(VLOOKUP(E2489,'Promociones Vigentes'!A:D,4,),"")</f>
        <v/>
      </c>
    </row>
    <row r="2490" spans="1:12" x14ac:dyDescent="0.3">
      <c r="A2490" s="105" t="s">
        <v>740</v>
      </c>
      <c r="B2490" s="105" t="s">
        <v>73</v>
      </c>
      <c r="C2490" s="47">
        <v>8058664061853</v>
      </c>
      <c r="D2490" s="106">
        <v>6</v>
      </c>
      <c r="E2490" s="106" t="s">
        <v>1157</v>
      </c>
      <c r="F2490" s="46">
        <v>10182.06</v>
      </c>
      <c r="G2490" s="46">
        <v>10182.06</v>
      </c>
      <c r="H2490" s="16" t="str">
        <f>IFERROR(VLOOKUP(E2490,'Promociones Vigentes'!A:B,2,),"")</f>
        <v/>
      </c>
      <c r="I2490" s="16" t="str">
        <f>IFERROR(VLOOKUP(E2490,'Promociones Vigentes'!A:C,3,),"")</f>
        <v/>
      </c>
      <c r="J2490" s="20">
        <f t="shared" si="76"/>
        <v>10182.06</v>
      </c>
      <c r="K2490" s="20">
        <f t="shared" si="77"/>
        <v>10182.06</v>
      </c>
      <c r="L2490" s="16" t="str">
        <f>IFERROR(VLOOKUP(E2490,'Promociones Vigentes'!A:D,4,),"")</f>
        <v/>
      </c>
    </row>
    <row r="2491" spans="1:12" x14ac:dyDescent="0.3">
      <c r="A2491" s="105" t="s">
        <v>740</v>
      </c>
      <c r="B2491" s="105" t="s">
        <v>73</v>
      </c>
      <c r="C2491" s="47">
        <v>8058664144808</v>
      </c>
      <c r="D2491" s="106">
        <v>6</v>
      </c>
      <c r="E2491" s="106" t="s">
        <v>2656</v>
      </c>
      <c r="F2491" s="46">
        <v>18158.28</v>
      </c>
      <c r="G2491" s="46">
        <v>18158.28</v>
      </c>
      <c r="H2491" s="16" t="str">
        <f>IFERROR(VLOOKUP(E2491,'Promociones Vigentes'!A:B,2,),"")</f>
        <v/>
      </c>
      <c r="I2491" s="16" t="str">
        <f>IFERROR(VLOOKUP(E2491,'Promociones Vigentes'!A:C,3,),"")</f>
        <v/>
      </c>
      <c r="J2491" s="20">
        <f t="shared" si="76"/>
        <v>18158.28</v>
      </c>
      <c r="K2491" s="20">
        <f t="shared" si="77"/>
        <v>18158.28</v>
      </c>
      <c r="L2491" s="16" t="str">
        <f>IFERROR(VLOOKUP(E2491,'Promociones Vigentes'!A:D,4,),"")</f>
        <v/>
      </c>
    </row>
    <row r="2492" spans="1:12" x14ac:dyDescent="0.3">
      <c r="A2492" s="105" t="s">
        <v>740</v>
      </c>
      <c r="B2492" s="105" t="s">
        <v>73</v>
      </c>
      <c r="C2492" s="47">
        <v>8058664144822</v>
      </c>
      <c r="D2492" s="106">
        <v>6</v>
      </c>
      <c r="E2492" s="106" t="s">
        <v>2657</v>
      </c>
      <c r="F2492" s="46">
        <v>18156.990000000002</v>
      </c>
      <c r="G2492" s="46">
        <v>18156.990000000002</v>
      </c>
      <c r="H2492" s="16" t="str">
        <f>IFERROR(VLOOKUP(E2492,'Promociones Vigentes'!A:B,2,),"")</f>
        <v/>
      </c>
      <c r="I2492" s="16" t="str">
        <f>IFERROR(VLOOKUP(E2492,'Promociones Vigentes'!A:C,3,),"")</f>
        <v/>
      </c>
      <c r="J2492" s="20">
        <f t="shared" si="76"/>
        <v>18156.990000000002</v>
      </c>
      <c r="K2492" s="20">
        <f t="shared" si="77"/>
        <v>18156.990000000002</v>
      </c>
      <c r="L2492" s="16" t="str">
        <f>IFERROR(VLOOKUP(E2492,'Promociones Vigentes'!A:D,4,),"")</f>
        <v/>
      </c>
    </row>
    <row r="2493" spans="1:12" x14ac:dyDescent="0.3">
      <c r="A2493" s="105" t="s">
        <v>740</v>
      </c>
      <c r="B2493" s="105" t="s">
        <v>73</v>
      </c>
      <c r="C2493" s="47">
        <v>8058664070046</v>
      </c>
      <c r="D2493" s="106">
        <v>6</v>
      </c>
      <c r="E2493" s="106" t="s">
        <v>1307</v>
      </c>
      <c r="F2493" s="46">
        <v>16364.46</v>
      </c>
      <c r="G2493" s="46">
        <v>16364.46</v>
      </c>
      <c r="H2493" s="16" t="str">
        <f>IFERROR(VLOOKUP(E2493,'Promociones Vigentes'!A:B,2,),"")</f>
        <v/>
      </c>
      <c r="I2493" s="16" t="str">
        <f>IFERROR(VLOOKUP(E2493,'Promociones Vigentes'!A:C,3,),"")</f>
        <v/>
      </c>
      <c r="J2493" s="20">
        <f t="shared" si="76"/>
        <v>16364.46</v>
      </c>
      <c r="K2493" s="20">
        <f t="shared" si="77"/>
        <v>16364.46</v>
      </c>
      <c r="L2493" s="16" t="str">
        <f>IFERROR(VLOOKUP(E2493,'Promociones Vigentes'!A:D,4,),"")</f>
        <v/>
      </c>
    </row>
    <row r="2494" spans="1:12" x14ac:dyDescent="0.3">
      <c r="A2494" s="105" t="s">
        <v>740</v>
      </c>
      <c r="B2494" s="105" t="s">
        <v>73</v>
      </c>
      <c r="C2494" s="47">
        <v>8058664101382</v>
      </c>
      <c r="D2494" s="106">
        <v>6</v>
      </c>
      <c r="E2494" s="106" t="s">
        <v>1414</v>
      </c>
      <c r="F2494" s="46">
        <v>14546.11</v>
      </c>
      <c r="G2494" s="46">
        <v>14546.11</v>
      </c>
      <c r="H2494" s="16" t="str">
        <f>IFERROR(VLOOKUP(E2494,'Promociones Vigentes'!A:B,2,),"")</f>
        <v/>
      </c>
      <c r="I2494" s="16" t="str">
        <f>IFERROR(VLOOKUP(E2494,'Promociones Vigentes'!A:C,3,),"")</f>
        <v/>
      </c>
      <c r="J2494" s="20">
        <f t="shared" si="76"/>
        <v>14546.11</v>
      </c>
      <c r="K2494" s="20">
        <f t="shared" si="77"/>
        <v>14546.11</v>
      </c>
      <c r="L2494" s="16" t="str">
        <f>IFERROR(VLOOKUP(E2494,'Promociones Vigentes'!A:D,4,),"")</f>
        <v/>
      </c>
    </row>
    <row r="2495" spans="1:12" x14ac:dyDescent="0.3">
      <c r="A2495" s="105" t="s">
        <v>740</v>
      </c>
      <c r="B2495" s="105" t="s">
        <v>73</v>
      </c>
      <c r="C2495" s="47">
        <v>8058664101399</v>
      </c>
      <c r="D2495" s="106">
        <v>6</v>
      </c>
      <c r="E2495" s="106" t="s">
        <v>1415</v>
      </c>
      <c r="F2495" s="46">
        <v>14546.11</v>
      </c>
      <c r="G2495" s="46">
        <v>14546.11</v>
      </c>
      <c r="H2495" s="16" t="str">
        <f>IFERROR(VLOOKUP(E2495,'Promociones Vigentes'!A:B,2,),"")</f>
        <v/>
      </c>
      <c r="I2495" s="16" t="str">
        <f>IFERROR(VLOOKUP(E2495,'Promociones Vigentes'!A:C,3,),"")</f>
        <v/>
      </c>
      <c r="J2495" s="20">
        <f t="shared" si="76"/>
        <v>14546.11</v>
      </c>
      <c r="K2495" s="20">
        <f t="shared" si="77"/>
        <v>14546.11</v>
      </c>
      <c r="L2495" s="16" t="str">
        <f>IFERROR(VLOOKUP(E2495,'Promociones Vigentes'!A:D,4,),"")</f>
        <v/>
      </c>
    </row>
    <row r="2496" spans="1:12" x14ac:dyDescent="0.3">
      <c r="A2496" s="105" t="s">
        <v>740</v>
      </c>
      <c r="B2496" s="105" t="s">
        <v>73</v>
      </c>
      <c r="C2496" s="47">
        <v>8058664022625</v>
      </c>
      <c r="D2496" s="106">
        <v>12</v>
      </c>
      <c r="E2496" s="106" t="s">
        <v>1293</v>
      </c>
      <c r="F2496" s="46">
        <v>5808.97</v>
      </c>
      <c r="G2496" s="46">
        <v>5808.97</v>
      </c>
      <c r="H2496" s="16" t="str">
        <f>IFERROR(VLOOKUP(E2496,'Promociones Vigentes'!A:B,2,),"")</f>
        <v/>
      </c>
      <c r="I2496" s="16" t="str">
        <f>IFERROR(VLOOKUP(E2496,'Promociones Vigentes'!A:C,3,),"")</f>
        <v/>
      </c>
      <c r="J2496" s="20">
        <f t="shared" si="76"/>
        <v>5808.97</v>
      </c>
      <c r="K2496" s="20">
        <f t="shared" si="77"/>
        <v>5808.97</v>
      </c>
      <c r="L2496" s="16" t="str">
        <f>IFERROR(VLOOKUP(E2496,'Promociones Vigentes'!A:D,4,),"")</f>
        <v/>
      </c>
    </row>
    <row r="2497" spans="1:12" x14ac:dyDescent="0.3">
      <c r="A2497" s="105" t="s">
        <v>740</v>
      </c>
      <c r="B2497" s="105" t="s">
        <v>73</v>
      </c>
      <c r="C2497" s="47">
        <v>8058664022632</v>
      </c>
      <c r="D2497" s="106">
        <v>12</v>
      </c>
      <c r="E2497" s="106" t="s">
        <v>1982</v>
      </c>
      <c r="F2497" s="46">
        <v>5818.01</v>
      </c>
      <c r="G2497" s="46">
        <v>5818.01</v>
      </c>
      <c r="H2497" s="16" t="str">
        <f>IFERROR(VLOOKUP(E2497,'Promociones Vigentes'!A:B,2,),"")</f>
        <v/>
      </c>
      <c r="I2497" s="16" t="str">
        <f>IFERROR(VLOOKUP(E2497,'Promociones Vigentes'!A:C,3,),"")</f>
        <v/>
      </c>
      <c r="J2497" s="20">
        <f t="shared" si="76"/>
        <v>5818.01</v>
      </c>
      <c r="K2497" s="20">
        <f t="shared" si="77"/>
        <v>5818.01</v>
      </c>
      <c r="L2497" s="16" t="str">
        <f>IFERROR(VLOOKUP(E2497,'Promociones Vigentes'!A:D,4,),"")</f>
        <v/>
      </c>
    </row>
    <row r="2498" spans="1:12" x14ac:dyDescent="0.3">
      <c r="A2498" s="105" t="s">
        <v>740</v>
      </c>
      <c r="B2498" s="105" t="s">
        <v>73</v>
      </c>
      <c r="C2498" s="47">
        <v>8058664070114</v>
      </c>
      <c r="D2498" s="106">
        <v>6</v>
      </c>
      <c r="E2498" s="106" t="s">
        <v>1158</v>
      </c>
      <c r="F2498" s="46">
        <v>17455.47</v>
      </c>
      <c r="G2498" s="46">
        <v>17455.47</v>
      </c>
      <c r="H2498" s="16" t="str">
        <f>IFERROR(VLOOKUP(E2498,'Promociones Vigentes'!A:B,2,),"")</f>
        <v/>
      </c>
      <c r="I2498" s="16" t="str">
        <f>IFERROR(VLOOKUP(E2498,'Promociones Vigentes'!A:C,3,),"")</f>
        <v/>
      </c>
      <c r="J2498" s="20">
        <f t="shared" ref="J2498:J2561" si="78">IF(F2498="","",IF(H2498="",F2498,F2498-(F2498*H2498/100)))</f>
        <v>17455.47</v>
      </c>
      <c r="K2498" s="20">
        <f t="shared" ref="K2498:K2561" si="79">IF(G2498="","",IF(H2498="",G2498,G2498-(G2498*H2498/100)))</f>
        <v>17455.47</v>
      </c>
      <c r="L2498" s="16" t="str">
        <f>IFERROR(VLOOKUP(E2498,'Promociones Vigentes'!A:D,4,),"")</f>
        <v/>
      </c>
    </row>
    <row r="2499" spans="1:12" x14ac:dyDescent="0.3">
      <c r="A2499" s="105" t="s">
        <v>740</v>
      </c>
      <c r="B2499" s="105" t="s">
        <v>174</v>
      </c>
      <c r="C2499" s="47">
        <v>7796384070007</v>
      </c>
      <c r="D2499" s="106">
        <v>6</v>
      </c>
      <c r="E2499" s="106" t="s">
        <v>1047</v>
      </c>
      <c r="F2499" s="46">
        <v>2519.17</v>
      </c>
      <c r="G2499" s="46">
        <v>2519.17</v>
      </c>
      <c r="H2499" s="16" t="str">
        <f>IFERROR(VLOOKUP(E2499,'Promociones Vigentes'!A:B,2,),"")</f>
        <v/>
      </c>
      <c r="I2499" s="16" t="str">
        <f>IFERROR(VLOOKUP(E2499,'Promociones Vigentes'!A:C,3,),"")</f>
        <v/>
      </c>
      <c r="J2499" s="20">
        <f t="shared" si="78"/>
        <v>2519.17</v>
      </c>
      <c r="K2499" s="20">
        <f t="shared" si="79"/>
        <v>2519.17</v>
      </c>
      <c r="L2499" s="16" t="str">
        <f>IFERROR(VLOOKUP(E2499,'Promociones Vigentes'!A:D,4,),"")</f>
        <v/>
      </c>
    </row>
    <row r="2500" spans="1:12" x14ac:dyDescent="0.3">
      <c r="A2500" s="105" t="s">
        <v>740</v>
      </c>
      <c r="B2500" s="105" t="s">
        <v>125</v>
      </c>
      <c r="C2500" s="47">
        <v>7798345760606</v>
      </c>
      <c r="D2500" s="106">
        <v>6</v>
      </c>
      <c r="E2500" s="106" t="s">
        <v>1340</v>
      </c>
      <c r="F2500" s="46">
        <v>20931.11</v>
      </c>
      <c r="G2500" s="46">
        <v>20931.11</v>
      </c>
      <c r="H2500" s="16" t="str">
        <f>IFERROR(VLOOKUP(E2500,'Promociones Vigentes'!A:B,2,),"")</f>
        <v/>
      </c>
      <c r="I2500" s="16" t="str">
        <f>IFERROR(VLOOKUP(E2500,'Promociones Vigentes'!A:C,3,),"")</f>
        <v/>
      </c>
      <c r="J2500" s="20">
        <f t="shared" si="78"/>
        <v>20931.11</v>
      </c>
      <c r="K2500" s="20">
        <f t="shared" si="79"/>
        <v>20931.11</v>
      </c>
      <c r="L2500" s="16" t="str">
        <f>IFERROR(VLOOKUP(E2500,'Promociones Vigentes'!A:D,4,),"")</f>
        <v/>
      </c>
    </row>
    <row r="2501" spans="1:12" x14ac:dyDescent="0.3">
      <c r="A2501" s="105" t="s">
        <v>740</v>
      </c>
      <c r="B2501" s="105" t="s">
        <v>125</v>
      </c>
      <c r="C2501" s="47">
        <v>7798345760682</v>
      </c>
      <c r="D2501" s="106">
        <v>24</v>
      </c>
      <c r="E2501" s="106" t="s">
        <v>1341</v>
      </c>
      <c r="F2501" s="46">
        <v>3188.35</v>
      </c>
      <c r="G2501" s="46">
        <v>3188.35</v>
      </c>
      <c r="H2501" s="16" t="str">
        <f>IFERROR(VLOOKUP(E2501,'Promociones Vigentes'!A:B,2,),"")</f>
        <v/>
      </c>
      <c r="I2501" s="16" t="str">
        <f>IFERROR(VLOOKUP(E2501,'Promociones Vigentes'!A:C,3,),"")</f>
        <v/>
      </c>
      <c r="J2501" s="20">
        <f t="shared" si="78"/>
        <v>3188.35</v>
      </c>
      <c r="K2501" s="20">
        <f t="shared" si="79"/>
        <v>3188.35</v>
      </c>
      <c r="L2501" s="16" t="str">
        <f>IFERROR(VLOOKUP(E2501,'Promociones Vigentes'!A:D,4,),"")</f>
        <v/>
      </c>
    </row>
    <row r="2502" spans="1:12" x14ac:dyDescent="0.3">
      <c r="A2502" s="105" t="s">
        <v>740</v>
      </c>
      <c r="B2502" s="105" t="s">
        <v>125</v>
      </c>
      <c r="C2502" s="47">
        <v>7798345760699</v>
      </c>
      <c r="D2502" s="106">
        <v>24</v>
      </c>
      <c r="E2502" s="106" t="s">
        <v>1342</v>
      </c>
      <c r="F2502" s="46">
        <v>3516.92</v>
      </c>
      <c r="G2502" s="46">
        <v>3516.92</v>
      </c>
      <c r="H2502" s="16" t="str">
        <f>IFERROR(VLOOKUP(E2502,'Promociones Vigentes'!A:B,2,),"")</f>
        <v/>
      </c>
      <c r="I2502" s="16" t="str">
        <f>IFERROR(VLOOKUP(E2502,'Promociones Vigentes'!A:C,3,),"")</f>
        <v/>
      </c>
      <c r="J2502" s="20">
        <f t="shared" si="78"/>
        <v>3516.92</v>
      </c>
      <c r="K2502" s="20">
        <f t="shared" si="79"/>
        <v>3516.92</v>
      </c>
      <c r="L2502" s="16" t="str">
        <f>IFERROR(VLOOKUP(E2502,'Promociones Vigentes'!A:D,4,),"")</f>
        <v/>
      </c>
    </row>
    <row r="2503" spans="1:12" x14ac:dyDescent="0.3">
      <c r="A2503" s="105" t="s">
        <v>740</v>
      </c>
      <c r="B2503" s="105" t="s">
        <v>125</v>
      </c>
      <c r="C2503" s="47">
        <v>7798345760620</v>
      </c>
      <c r="D2503" s="106">
        <v>24</v>
      </c>
      <c r="E2503" s="106" t="s">
        <v>1343</v>
      </c>
      <c r="F2503" s="46">
        <v>4247.07</v>
      </c>
      <c r="G2503" s="46">
        <v>4247.07</v>
      </c>
      <c r="H2503" s="16" t="str">
        <f>IFERROR(VLOOKUP(E2503,'Promociones Vigentes'!A:B,2,),"")</f>
        <v/>
      </c>
      <c r="I2503" s="16" t="str">
        <f>IFERROR(VLOOKUP(E2503,'Promociones Vigentes'!A:C,3,),"")</f>
        <v/>
      </c>
      <c r="J2503" s="20">
        <f t="shared" si="78"/>
        <v>4247.07</v>
      </c>
      <c r="K2503" s="20">
        <f t="shared" si="79"/>
        <v>4247.07</v>
      </c>
      <c r="L2503" s="16" t="str">
        <f>IFERROR(VLOOKUP(E2503,'Promociones Vigentes'!A:D,4,),"")</f>
        <v/>
      </c>
    </row>
    <row r="2504" spans="1:12" x14ac:dyDescent="0.3">
      <c r="A2504" s="105" t="s">
        <v>740</v>
      </c>
      <c r="B2504" s="105" t="s">
        <v>174</v>
      </c>
      <c r="C2504" s="47">
        <v>7796384070014</v>
      </c>
      <c r="D2504" s="106">
        <v>6</v>
      </c>
      <c r="E2504" s="106" t="s">
        <v>1048</v>
      </c>
      <c r="F2504" s="46">
        <v>2519.17</v>
      </c>
      <c r="G2504" s="46">
        <v>2519.17</v>
      </c>
      <c r="H2504" s="16" t="str">
        <f>IFERROR(VLOOKUP(E2504,'Promociones Vigentes'!A:B,2,),"")</f>
        <v/>
      </c>
      <c r="I2504" s="16" t="str">
        <f>IFERROR(VLOOKUP(E2504,'Promociones Vigentes'!A:C,3,),"")</f>
        <v/>
      </c>
      <c r="J2504" s="20">
        <f t="shared" si="78"/>
        <v>2519.17</v>
      </c>
      <c r="K2504" s="20">
        <f t="shared" si="79"/>
        <v>2519.17</v>
      </c>
      <c r="L2504" s="16" t="str">
        <f>IFERROR(VLOOKUP(E2504,'Promociones Vigentes'!A:D,4,),"")</f>
        <v/>
      </c>
    </row>
    <row r="2505" spans="1:12" x14ac:dyDescent="0.3">
      <c r="A2505" s="105" t="s">
        <v>740</v>
      </c>
      <c r="B2505" s="105" t="s">
        <v>45</v>
      </c>
      <c r="C2505" s="47">
        <v>7793970701000</v>
      </c>
      <c r="D2505" s="106">
        <v>12</v>
      </c>
      <c r="E2505" s="106" t="s">
        <v>636</v>
      </c>
      <c r="F2505" s="46">
        <v>4962.6099999999997</v>
      </c>
      <c r="G2505" s="46">
        <v>4962.6099999999997</v>
      </c>
      <c r="H2505" s="16" t="str">
        <f>IFERROR(VLOOKUP(E2505,'Promociones Vigentes'!A:B,2,),"")</f>
        <v/>
      </c>
      <c r="I2505" s="16" t="str">
        <f>IFERROR(VLOOKUP(E2505,'Promociones Vigentes'!A:C,3,),"")</f>
        <v/>
      </c>
      <c r="J2505" s="20">
        <f t="shared" si="78"/>
        <v>4962.6099999999997</v>
      </c>
      <c r="K2505" s="20">
        <f t="shared" si="79"/>
        <v>4962.6099999999997</v>
      </c>
      <c r="L2505" s="16" t="str">
        <f>IFERROR(VLOOKUP(E2505,'Promociones Vigentes'!A:D,4,),"")</f>
        <v/>
      </c>
    </row>
    <row r="2506" spans="1:12" x14ac:dyDescent="0.3">
      <c r="A2506" s="105" t="s">
        <v>740</v>
      </c>
      <c r="B2506" s="105" t="s">
        <v>45</v>
      </c>
      <c r="C2506" s="47">
        <v>7793970702908</v>
      </c>
      <c r="D2506" s="106">
        <v>1</v>
      </c>
      <c r="E2506" s="106" t="s">
        <v>801</v>
      </c>
      <c r="F2506" s="46">
        <v>5854.19</v>
      </c>
      <c r="G2506" s="46">
        <v>5854.19</v>
      </c>
      <c r="H2506" s="16" t="str">
        <f>IFERROR(VLOOKUP(E2506,'Promociones Vigentes'!A:B,2,),"")</f>
        <v/>
      </c>
      <c r="I2506" s="16" t="str">
        <f>IFERROR(VLOOKUP(E2506,'Promociones Vigentes'!A:C,3,),"")</f>
        <v/>
      </c>
      <c r="J2506" s="20">
        <f t="shared" si="78"/>
        <v>5854.19</v>
      </c>
      <c r="K2506" s="20">
        <f t="shared" si="79"/>
        <v>5854.19</v>
      </c>
      <c r="L2506" s="16" t="str">
        <f>IFERROR(VLOOKUP(E2506,'Promociones Vigentes'!A:D,4,),"")</f>
        <v/>
      </c>
    </row>
    <row r="2507" spans="1:12" x14ac:dyDescent="0.3">
      <c r="A2507" s="105" t="s">
        <v>740</v>
      </c>
      <c r="B2507" s="105" t="s">
        <v>45</v>
      </c>
      <c r="C2507" s="47">
        <v>7793970702953</v>
      </c>
      <c r="D2507" s="106">
        <v>12</v>
      </c>
      <c r="E2507" s="106" t="s">
        <v>1229</v>
      </c>
      <c r="F2507" s="46">
        <v>927.39</v>
      </c>
      <c r="G2507" s="46">
        <v>927.39</v>
      </c>
      <c r="H2507" s="16" t="str">
        <f>IFERROR(VLOOKUP(E2507,'Promociones Vigentes'!A:B,2,),"")</f>
        <v/>
      </c>
      <c r="I2507" s="16" t="str">
        <f>IFERROR(VLOOKUP(E2507,'Promociones Vigentes'!A:C,3,),"")</f>
        <v/>
      </c>
      <c r="J2507" s="20">
        <f t="shared" si="78"/>
        <v>927.39</v>
      </c>
      <c r="K2507" s="20">
        <f t="shared" si="79"/>
        <v>927.39</v>
      </c>
      <c r="L2507" s="16" t="str">
        <f>IFERROR(VLOOKUP(E2507,'Promociones Vigentes'!A:D,4,),"")</f>
        <v/>
      </c>
    </row>
    <row r="2508" spans="1:12" x14ac:dyDescent="0.3">
      <c r="A2508" s="105" t="s">
        <v>740</v>
      </c>
      <c r="B2508" s="105" t="s">
        <v>185</v>
      </c>
      <c r="C2508" s="47">
        <v>4008600169512</v>
      </c>
      <c r="D2508" s="106">
        <v>6</v>
      </c>
      <c r="E2508" s="106" t="s">
        <v>583</v>
      </c>
      <c r="F2508" s="46">
        <v>5639.14</v>
      </c>
      <c r="G2508" s="46">
        <v>5639.14</v>
      </c>
      <c r="H2508" s="16" t="str">
        <f>IFERROR(VLOOKUP(E2508,'Promociones Vigentes'!A:B,2,),"")</f>
        <v/>
      </c>
      <c r="I2508" s="16" t="str">
        <f>IFERROR(VLOOKUP(E2508,'Promociones Vigentes'!A:C,3,),"")</f>
        <v/>
      </c>
      <c r="J2508" s="20">
        <f t="shared" si="78"/>
        <v>5639.14</v>
      </c>
      <c r="K2508" s="20">
        <f t="shared" si="79"/>
        <v>5639.14</v>
      </c>
      <c r="L2508" s="16" t="str">
        <f>IFERROR(VLOOKUP(E2508,'Promociones Vigentes'!A:D,4,),"")</f>
        <v/>
      </c>
    </row>
    <row r="2509" spans="1:12" x14ac:dyDescent="0.3">
      <c r="A2509" s="105" t="s">
        <v>740</v>
      </c>
      <c r="B2509" s="105" t="s">
        <v>185</v>
      </c>
      <c r="C2509" s="47">
        <v>4008600169574</v>
      </c>
      <c r="D2509" s="106">
        <v>6</v>
      </c>
      <c r="E2509" s="106" t="s">
        <v>584</v>
      </c>
      <c r="F2509" s="46">
        <v>5639.14</v>
      </c>
      <c r="G2509" s="46">
        <v>5639.14</v>
      </c>
      <c r="H2509" s="16" t="str">
        <f>IFERROR(VLOOKUP(E2509,'Promociones Vigentes'!A:B,2,),"")</f>
        <v/>
      </c>
      <c r="I2509" s="16" t="str">
        <f>IFERROR(VLOOKUP(E2509,'Promociones Vigentes'!A:C,3,),"")</f>
        <v/>
      </c>
      <c r="J2509" s="20">
        <f t="shared" si="78"/>
        <v>5639.14</v>
      </c>
      <c r="K2509" s="20">
        <f t="shared" si="79"/>
        <v>5639.14</v>
      </c>
      <c r="L2509" s="16" t="str">
        <f>IFERROR(VLOOKUP(E2509,'Promociones Vigentes'!A:D,4,),"")</f>
        <v/>
      </c>
    </row>
    <row r="2510" spans="1:12" x14ac:dyDescent="0.3">
      <c r="A2510" s="105" t="s">
        <v>740</v>
      </c>
      <c r="B2510" s="105" t="s">
        <v>73</v>
      </c>
      <c r="C2510" s="47">
        <v>8058664097067</v>
      </c>
      <c r="D2510" s="106">
        <v>6</v>
      </c>
      <c r="E2510" s="106" t="s">
        <v>1294</v>
      </c>
      <c r="F2510" s="46">
        <v>9309.24</v>
      </c>
      <c r="G2510" s="46">
        <v>9309.24</v>
      </c>
      <c r="H2510" s="16" t="str">
        <f>IFERROR(VLOOKUP(E2510,'Promociones Vigentes'!A:B,2,),"")</f>
        <v/>
      </c>
      <c r="I2510" s="16" t="str">
        <f>IFERROR(VLOOKUP(E2510,'Promociones Vigentes'!A:C,3,),"")</f>
        <v/>
      </c>
      <c r="J2510" s="20">
        <f t="shared" si="78"/>
        <v>9309.24</v>
      </c>
      <c r="K2510" s="20">
        <f t="shared" si="79"/>
        <v>9309.24</v>
      </c>
      <c r="L2510" s="16" t="str">
        <f>IFERROR(VLOOKUP(E2510,'Promociones Vigentes'!A:D,4,),"")</f>
        <v/>
      </c>
    </row>
    <row r="2511" spans="1:12" x14ac:dyDescent="0.3">
      <c r="A2511" s="105" t="s">
        <v>740</v>
      </c>
      <c r="B2511" s="105" t="s">
        <v>73</v>
      </c>
      <c r="C2511" s="47">
        <v>8058664097074</v>
      </c>
      <c r="D2511" s="106">
        <v>6</v>
      </c>
      <c r="E2511" s="106" t="s">
        <v>1295</v>
      </c>
      <c r="F2511" s="46">
        <v>9309.24</v>
      </c>
      <c r="G2511" s="46">
        <v>9309.24</v>
      </c>
      <c r="H2511" s="16" t="str">
        <f>IFERROR(VLOOKUP(E2511,'Promociones Vigentes'!A:B,2,),"")</f>
        <v/>
      </c>
      <c r="I2511" s="16" t="str">
        <f>IFERROR(VLOOKUP(E2511,'Promociones Vigentes'!A:C,3,),"")</f>
        <v/>
      </c>
      <c r="J2511" s="20">
        <f t="shared" si="78"/>
        <v>9309.24</v>
      </c>
      <c r="K2511" s="20">
        <f t="shared" si="79"/>
        <v>9309.24</v>
      </c>
      <c r="L2511" s="16" t="str">
        <f>IFERROR(VLOOKUP(E2511,'Promociones Vigentes'!A:D,4,),"")</f>
        <v/>
      </c>
    </row>
    <row r="2512" spans="1:12" x14ac:dyDescent="0.3">
      <c r="A2512" s="105" t="s">
        <v>740</v>
      </c>
      <c r="B2512" s="105" t="s">
        <v>73</v>
      </c>
      <c r="C2512" s="47">
        <v>8058664097081</v>
      </c>
      <c r="D2512" s="106">
        <v>6</v>
      </c>
      <c r="E2512" s="106" t="s">
        <v>1416</v>
      </c>
      <c r="F2512" s="46">
        <v>9309.24</v>
      </c>
      <c r="G2512" s="46">
        <v>9309.24</v>
      </c>
      <c r="H2512" s="16" t="str">
        <f>IFERROR(VLOOKUP(E2512,'Promociones Vigentes'!A:B,2,),"")</f>
        <v/>
      </c>
      <c r="I2512" s="16" t="str">
        <f>IFERROR(VLOOKUP(E2512,'Promociones Vigentes'!A:C,3,),"")</f>
        <v/>
      </c>
      <c r="J2512" s="20">
        <f t="shared" si="78"/>
        <v>9309.24</v>
      </c>
      <c r="K2512" s="20">
        <f t="shared" si="79"/>
        <v>9309.24</v>
      </c>
      <c r="L2512" s="16" t="str">
        <f>IFERROR(VLOOKUP(E2512,'Promociones Vigentes'!A:D,4,),"")</f>
        <v/>
      </c>
    </row>
    <row r="2513" spans="1:12" x14ac:dyDescent="0.3">
      <c r="A2513" s="105" t="s">
        <v>740</v>
      </c>
      <c r="B2513" s="105" t="s">
        <v>73</v>
      </c>
      <c r="C2513" s="47">
        <v>8058664097098</v>
      </c>
      <c r="D2513" s="106">
        <v>6</v>
      </c>
      <c r="E2513" s="106" t="s">
        <v>1296</v>
      </c>
      <c r="F2513" s="46">
        <v>9309.24</v>
      </c>
      <c r="G2513" s="46">
        <v>9309.24</v>
      </c>
      <c r="H2513" s="16" t="str">
        <f>IFERROR(VLOOKUP(E2513,'Promociones Vigentes'!A:B,2,),"")</f>
        <v/>
      </c>
      <c r="I2513" s="16" t="str">
        <f>IFERROR(VLOOKUP(E2513,'Promociones Vigentes'!A:C,3,),"")</f>
        <v/>
      </c>
      <c r="J2513" s="20">
        <f t="shared" si="78"/>
        <v>9309.24</v>
      </c>
      <c r="K2513" s="20">
        <f t="shared" si="79"/>
        <v>9309.24</v>
      </c>
      <c r="L2513" s="16" t="str">
        <f>IFERROR(VLOOKUP(E2513,'Promociones Vigentes'!A:D,4,),"")</f>
        <v/>
      </c>
    </row>
    <row r="2514" spans="1:12" x14ac:dyDescent="0.3">
      <c r="A2514" s="105" t="s">
        <v>740</v>
      </c>
      <c r="B2514" s="105" t="s">
        <v>73</v>
      </c>
      <c r="C2514" s="47">
        <v>8058664097104</v>
      </c>
      <c r="D2514" s="106">
        <v>6</v>
      </c>
      <c r="E2514" s="106" t="s">
        <v>1297</v>
      </c>
      <c r="F2514" s="46">
        <v>9309.24</v>
      </c>
      <c r="G2514" s="46">
        <v>9309.24</v>
      </c>
      <c r="H2514" s="16" t="str">
        <f>IFERROR(VLOOKUP(E2514,'Promociones Vigentes'!A:B,2,),"")</f>
        <v/>
      </c>
      <c r="I2514" s="16" t="str">
        <f>IFERROR(VLOOKUP(E2514,'Promociones Vigentes'!A:C,3,),"")</f>
        <v/>
      </c>
      <c r="J2514" s="20">
        <f t="shared" si="78"/>
        <v>9309.24</v>
      </c>
      <c r="K2514" s="20">
        <f t="shared" si="79"/>
        <v>9309.24</v>
      </c>
      <c r="L2514" s="16" t="str">
        <f>IFERROR(VLOOKUP(E2514,'Promociones Vigentes'!A:D,4,),"")</f>
        <v/>
      </c>
    </row>
    <row r="2515" spans="1:12" x14ac:dyDescent="0.3">
      <c r="A2515" s="105" t="s">
        <v>740</v>
      </c>
      <c r="B2515" s="105" t="s">
        <v>73</v>
      </c>
      <c r="C2515" s="47">
        <v>8058664097258</v>
      </c>
      <c r="D2515" s="106">
        <v>6</v>
      </c>
      <c r="E2515" s="106" t="s">
        <v>1417</v>
      </c>
      <c r="F2515" s="46">
        <v>9309.24</v>
      </c>
      <c r="G2515" s="46">
        <v>9309.24</v>
      </c>
      <c r="H2515" s="16" t="str">
        <f>IFERROR(VLOOKUP(E2515,'Promociones Vigentes'!A:B,2,),"")</f>
        <v/>
      </c>
      <c r="I2515" s="16" t="str">
        <f>IFERROR(VLOOKUP(E2515,'Promociones Vigentes'!A:C,3,),"")</f>
        <v/>
      </c>
      <c r="J2515" s="20">
        <f t="shared" si="78"/>
        <v>9309.24</v>
      </c>
      <c r="K2515" s="20">
        <f t="shared" si="79"/>
        <v>9309.24</v>
      </c>
      <c r="L2515" s="16" t="str">
        <f>IFERROR(VLOOKUP(E2515,'Promociones Vigentes'!A:D,4,),"")</f>
        <v/>
      </c>
    </row>
    <row r="2516" spans="1:12" x14ac:dyDescent="0.3">
      <c r="A2516" s="105" t="s">
        <v>740</v>
      </c>
      <c r="B2516" s="105" t="s">
        <v>73</v>
      </c>
      <c r="C2516" s="47">
        <v>8058664097265</v>
      </c>
      <c r="D2516" s="106">
        <v>6</v>
      </c>
      <c r="E2516" s="106" t="s">
        <v>1298</v>
      </c>
      <c r="F2516" s="46">
        <v>9309.24</v>
      </c>
      <c r="G2516" s="46">
        <v>9309.24</v>
      </c>
      <c r="H2516" s="16" t="str">
        <f>IFERROR(VLOOKUP(E2516,'Promociones Vigentes'!A:B,2,),"")</f>
        <v/>
      </c>
      <c r="I2516" s="16" t="str">
        <f>IFERROR(VLOOKUP(E2516,'Promociones Vigentes'!A:C,3,),"")</f>
        <v/>
      </c>
      <c r="J2516" s="20">
        <f t="shared" si="78"/>
        <v>9309.24</v>
      </c>
      <c r="K2516" s="20">
        <f t="shared" si="79"/>
        <v>9309.24</v>
      </c>
      <c r="L2516" s="16" t="str">
        <f>IFERROR(VLOOKUP(E2516,'Promociones Vigentes'!A:D,4,),"")</f>
        <v/>
      </c>
    </row>
    <row r="2517" spans="1:12" x14ac:dyDescent="0.3">
      <c r="A2517" s="105" t="s">
        <v>740</v>
      </c>
      <c r="B2517" s="105" t="s">
        <v>73</v>
      </c>
      <c r="C2517" s="47">
        <v>8058664097272</v>
      </c>
      <c r="D2517" s="106">
        <v>6</v>
      </c>
      <c r="E2517" s="106" t="s">
        <v>1299</v>
      </c>
      <c r="F2517" s="46">
        <v>9309.24</v>
      </c>
      <c r="G2517" s="46">
        <v>9309.24</v>
      </c>
      <c r="H2517" s="16" t="str">
        <f>IFERROR(VLOOKUP(E2517,'Promociones Vigentes'!A:B,2,),"")</f>
        <v/>
      </c>
      <c r="I2517" s="16" t="str">
        <f>IFERROR(VLOOKUP(E2517,'Promociones Vigentes'!A:C,3,),"")</f>
        <v/>
      </c>
      <c r="J2517" s="20">
        <f t="shared" si="78"/>
        <v>9309.24</v>
      </c>
      <c r="K2517" s="20">
        <f t="shared" si="79"/>
        <v>9309.24</v>
      </c>
      <c r="L2517" s="16" t="str">
        <f>IFERROR(VLOOKUP(E2517,'Promociones Vigentes'!A:D,4,),"")</f>
        <v/>
      </c>
    </row>
    <row r="2518" spans="1:12" x14ac:dyDescent="0.3">
      <c r="A2518" s="105" t="s">
        <v>740</v>
      </c>
      <c r="B2518" s="105" t="s">
        <v>73</v>
      </c>
      <c r="C2518" s="47">
        <v>8058664097289</v>
      </c>
      <c r="D2518" s="106">
        <v>6</v>
      </c>
      <c r="E2518" s="106" t="s">
        <v>1418</v>
      </c>
      <c r="F2518" s="46">
        <v>9309.24</v>
      </c>
      <c r="G2518" s="46">
        <v>9309.24</v>
      </c>
      <c r="H2518" s="16" t="str">
        <f>IFERROR(VLOOKUP(E2518,'Promociones Vigentes'!A:B,2,),"")</f>
        <v/>
      </c>
      <c r="I2518" s="16" t="str">
        <f>IFERROR(VLOOKUP(E2518,'Promociones Vigentes'!A:C,3,),"")</f>
        <v/>
      </c>
      <c r="J2518" s="20">
        <f t="shared" si="78"/>
        <v>9309.24</v>
      </c>
      <c r="K2518" s="20">
        <f t="shared" si="79"/>
        <v>9309.24</v>
      </c>
      <c r="L2518" s="16" t="str">
        <f>IFERROR(VLOOKUP(E2518,'Promociones Vigentes'!A:D,4,),"")</f>
        <v/>
      </c>
    </row>
    <row r="2519" spans="1:12" x14ac:dyDescent="0.3">
      <c r="A2519" s="105" t="s">
        <v>740</v>
      </c>
      <c r="B2519" s="105" t="s">
        <v>184</v>
      </c>
      <c r="C2519" s="47">
        <v>48526007110</v>
      </c>
      <c r="D2519" s="106">
        <v>6</v>
      </c>
      <c r="E2519" s="106" t="s">
        <v>1602</v>
      </c>
      <c r="F2519" s="46">
        <v>6706.33</v>
      </c>
      <c r="G2519" s="46">
        <v>6706.33</v>
      </c>
      <c r="H2519" s="16" t="str">
        <f>IFERROR(VLOOKUP(E2519,'Promociones Vigentes'!A:B,2,),"")</f>
        <v/>
      </c>
      <c r="I2519" s="16" t="str">
        <f>IFERROR(VLOOKUP(E2519,'Promociones Vigentes'!A:C,3,),"")</f>
        <v/>
      </c>
      <c r="J2519" s="20">
        <f t="shared" si="78"/>
        <v>6706.33</v>
      </c>
      <c r="K2519" s="20">
        <f t="shared" si="79"/>
        <v>6706.33</v>
      </c>
      <c r="L2519" s="16" t="str">
        <f>IFERROR(VLOOKUP(E2519,'Promociones Vigentes'!A:D,4,),"")</f>
        <v/>
      </c>
    </row>
    <row r="2520" spans="1:12" x14ac:dyDescent="0.3">
      <c r="A2520" s="105" t="s">
        <v>740</v>
      </c>
      <c r="B2520" s="105" t="s">
        <v>174</v>
      </c>
      <c r="C2520" s="47">
        <v>7796384072001</v>
      </c>
      <c r="D2520" s="106">
        <v>6</v>
      </c>
      <c r="E2520" s="106" t="s">
        <v>1049</v>
      </c>
      <c r="F2520" s="46">
        <v>7962.49</v>
      </c>
      <c r="G2520" s="46">
        <v>7962.49</v>
      </c>
      <c r="H2520" s="16" t="str">
        <f>IFERROR(VLOOKUP(E2520,'Promociones Vigentes'!A:B,2,),"")</f>
        <v/>
      </c>
      <c r="I2520" s="16" t="str">
        <f>IFERROR(VLOOKUP(E2520,'Promociones Vigentes'!A:C,3,),"")</f>
        <v/>
      </c>
      <c r="J2520" s="20">
        <f t="shared" si="78"/>
        <v>7962.49</v>
      </c>
      <c r="K2520" s="20">
        <f t="shared" si="79"/>
        <v>7962.49</v>
      </c>
      <c r="L2520" s="16" t="str">
        <f>IFERROR(VLOOKUP(E2520,'Promociones Vigentes'!A:D,4,),"")</f>
        <v/>
      </c>
    </row>
    <row r="2521" spans="1:12" x14ac:dyDescent="0.3">
      <c r="A2521" s="105" t="s">
        <v>740</v>
      </c>
      <c r="B2521" s="105" t="s">
        <v>185</v>
      </c>
      <c r="C2521" s="47">
        <v>4008600169338</v>
      </c>
      <c r="D2521" s="106">
        <v>6</v>
      </c>
      <c r="E2521" s="106" t="s">
        <v>585</v>
      </c>
      <c r="F2521" s="46">
        <v>5639.14</v>
      </c>
      <c r="G2521" s="46">
        <v>5639.14</v>
      </c>
      <c r="H2521" s="16" t="str">
        <f>IFERROR(VLOOKUP(E2521,'Promociones Vigentes'!A:B,2,),"")</f>
        <v/>
      </c>
      <c r="I2521" s="16" t="str">
        <f>IFERROR(VLOOKUP(E2521,'Promociones Vigentes'!A:C,3,),"")</f>
        <v/>
      </c>
      <c r="J2521" s="20">
        <f t="shared" si="78"/>
        <v>5639.14</v>
      </c>
      <c r="K2521" s="20">
        <f t="shared" si="79"/>
        <v>5639.14</v>
      </c>
      <c r="L2521" s="16" t="str">
        <f>IFERROR(VLOOKUP(E2521,'Promociones Vigentes'!A:D,4,),"")</f>
        <v/>
      </c>
    </row>
    <row r="2522" spans="1:12" x14ac:dyDescent="0.3">
      <c r="A2522" s="105" t="s">
        <v>740</v>
      </c>
      <c r="B2522" s="105" t="s">
        <v>73</v>
      </c>
      <c r="C2522" s="47">
        <v>8058664042913</v>
      </c>
      <c r="D2522" s="106">
        <v>6</v>
      </c>
      <c r="E2522" s="106" t="s">
        <v>1394</v>
      </c>
      <c r="F2522" s="46">
        <v>16364.46</v>
      </c>
      <c r="G2522" s="46">
        <v>16364.46</v>
      </c>
      <c r="H2522" s="16" t="str">
        <f>IFERROR(VLOOKUP(E2522,'Promociones Vigentes'!A:B,2,),"")</f>
        <v/>
      </c>
      <c r="I2522" s="16" t="str">
        <f>IFERROR(VLOOKUP(E2522,'Promociones Vigentes'!A:C,3,),"")</f>
        <v/>
      </c>
      <c r="J2522" s="20">
        <f t="shared" si="78"/>
        <v>16364.46</v>
      </c>
      <c r="K2522" s="20">
        <f t="shared" si="79"/>
        <v>16364.46</v>
      </c>
      <c r="L2522" s="16" t="str">
        <f>IFERROR(VLOOKUP(E2522,'Promociones Vigentes'!A:D,4,),"")</f>
        <v/>
      </c>
    </row>
    <row r="2523" spans="1:12" x14ac:dyDescent="0.3">
      <c r="A2523" s="105" t="s">
        <v>740</v>
      </c>
      <c r="B2523" s="105" t="s">
        <v>185</v>
      </c>
      <c r="C2523" s="47">
        <v>7794440303779</v>
      </c>
      <c r="D2523" s="106">
        <v>6</v>
      </c>
      <c r="E2523" s="106" t="s">
        <v>2641</v>
      </c>
      <c r="F2523" s="46">
        <v>5120.53</v>
      </c>
      <c r="G2523" s="46">
        <v>5120.53</v>
      </c>
      <c r="H2523" s="16" t="str">
        <f>IFERROR(VLOOKUP(E2523,'Promociones Vigentes'!A:B,2,),"")</f>
        <v/>
      </c>
      <c r="I2523" s="16" t="str">
        <f>IFERROR(VLOOKUP(E2523,'Promociones Vigentes'!A:C,3,),"")</f>
        <v/>
      </c>
      <c r="J2523" s="20">
        <f t="shared" si="78"/>
        <v>5120.53</v>
      </c>
      <c r="K2523" s="20">
        <f t="shared" si="79"/>
        <v>5120.53</v>
      </c>
      <c r="L2523" s="16" t="str">
        <f>IFERROR(VLOOKUP(E2523,'Promociones Vigentes'!A:D,4,),"")</f>
        <v/>
      </c>
    </row>
    <row r="2524" spans="1:12" x14ac:dyDescent="0.3">
      <c r="A2524" s="105" t="s">
        <v>740</v>
      </c>
      <c r="B2524" s="105" t="s">
        <v>174</v>
      </c>
      <c r="C2524" s="47">
        <v>7796384073206</v>
      </c>
      <c r="D2524" s="106">
        <v>6</v>
      </c>
      <c r="E2524" s="106" t="s">
        <v>1004</v>
      </c>
      <c r="F2524" s="46">
        <v>1258.6400000000001</v>
      </c>
      <c r="G2524" s="46">
        <v>1258.6400000000001</v>
      </c>
      <c r="H2524" s="16" t="str">
        <f>IFERROR(VLOOKUP(E2524,'Promociones Vigentes'!A:B,2,),"")</f>
        <v/>
      </c>
      <c r="I2524" s="16" t="str">
        <f>IFERROR(VLOOKUP(E2524,'Promociones Vigentes'!A:C,3,),"")</f>
        <v/>
      </c>
      <c r="J2524" s="20">
        <f t="shared" si="78"/>
        <v>1258.6400000000001</v>
      </c>
      <c r="K2524" s="20">
        <f t="shared" si="79"/>
        <v>1258.6400000000001</v>
      </c>
      <c r="L2524" s="16" t="str">
        <f>IFERROR(VLOOKUP(E2524,'Promociones Vigentes'!A:D,4,),"")</f>
        <v/>
      </c>
    </row>
    <row r="2525" spans="1:12" x14ac:dyDescent="0.3">
      <c r="A2525" s="105" t="s">
        <v>740</v>
      </c>
      <c r="B2525" s="105" t="s">
        <v>174</v>
      </c>
      <c r="C2525" s="47">
        <v>7796384073213</v>
      </c>
      <c r="D2525" s="106">
        <v>6</v>
      </c>
      <c r="E2525" s="106" t="s">
        <v>1005</v>
      </c>
      <c r="F2525" s="46">
        <v>1258.6400000000001</v>
      </c>
      <c r="G2525" s="46">
        <v>1258.6400000000001</v>
      </c>
      <c r="H2525" s="16" t="str">
        <f>IFERROR(VLOOKUP(E2525,'Promociones Vigentes'!A:B,2,),"")</f>
        <v/>
      </c>
      <c r="I2525" s="16" t="str">
        <f>IFERROR(VLOOKUP(E2525,'Promociones Vigentes'!A:C,3,),"")</f>
        <v/>
      </c>
      <c r="J2525" s="20">
        <f t="shared" si="78"/>
        <v>1258.6400000000001</v>
      </c>
      <c r="K2525" s="20">
        <f t="shared" si="79"/>
        <v>1258.6400000000001</v>
      </c>
      <c r="L2525" s="16" t="str">
        <f>IFERROR(VLOOKUP(E2525,'Promociones Vigentes'!A:D,4,),"")</f>
        <v/>
      </c>
    </row>
    <row r="2526" spans="1:12" x14ac:dyDescent="0.3">
      <c r="A2526" s="105" t="s">
        <v>740</v>
      </c>
      <c r="B2526" s="105" t="s">
        <v>73</v>
      </c>
      <c r="C2526" s="47">
        <v>8058664128419</v>
      </c>
      <c r="D2526" s="106">
        <v>6</v>
      </c>
      <c r="E2526" s="106" t="s">
        <v>1419</v>
      </c>
      <c r="F2526" s="46">
        <v>9963.86</v>
      </c>
      <c r="G2526" s="46">
        <v>9963.86</v>
      </c>
      <c r="H2526" s="16" t="str">
        <f>IFERROR(VLOOKUP(E2526,'Promociones Vigentes'!A:B,2,),"")</f>
        <v/>
      </c>
      <c r="I2526" s="16" t="str">
        <f>IFERROR(VLOOKUP(E2526,'Promociones Vigentes'!A:C,3,),"")</f>
        <v/>
      </c>
      <c r="J2526" s="20">
        <f t="shared" si="78"/>
        <v>9963.86</v>
      </c>
      <c r="K2526" s="20">
        <f t="shared" si="79"/>
        <v>9963.86</v>
      </c>
      <c r="L2526" s="16" t="str">
        <f>IFERROR(VLOOKUP(E2526,'Promociones Vigentes'!A:D,4,),"")</f>
        <v/>
      </c>
    </row>
    <row r="2527" spans="1:12" x14ac:dyDescent="0.3">
      <c r="A2527" s="105" t="s">
        <v>740</v>
      </c>
      <c r="B2527" s="105" t="s">
        <v>73</v>
      </c>
      <c r="C2527" s="47">
        <v>8058664128426</v>
      </c>
      <c r="D2527" s="106">
        <v>6</v>
      </c>
      <c r="E2527" s="106" t="s">
        <v>1420</v>
      </c>
      <c r="F2527" s="46">
        <v>9963.86</v>
      </c>
      <c r="G2527" s="46">
        <v>9963.86</v>
      </c>
      <c r="H2527" s="16" t="str">
        <f>IFERROR(VLOOKUP(E2527,'Promociones Vigentes'!A:B,2,),"")</f>
        <v/>
      </c>
      <c r="I2527" s="16" t="str">
        <f>IFERROR(VLOOKUP(E2527,'Promociones Vigentes'!A:C,3,),"")</f>
        <v/>
      </c>
      <c r="J2527" s="20">
        <f t="shared" si="78"/>
        <v>9963.86</v>
      </c>
      <c r="K2527" s="20">
        <f t="shared" si="79"/>
        <v>9963.86</v>
      </c>
      <c r="L2527" s="16" t="str">
        <f>IFERROR(VLOOKUP(E2527,'Promociones Vigentes'!A:D,4,),"")</f>
        <v/>
      </c>
    </row>
    <row r="2528" spans="1:12" x14ac:dyDescent="0.3">
      <c r="A2528" s="105" t="s">
        <v>740</v>
      </c>
      <c r="B2528" s="105" t="s">
        <v>73</v>
      </c>
      <c r="C2528" s="47">
        <v>8058664129669</v>
      </c>
      <c r="D2528" s="106">
        <v>6</v>
      </c>
      <c r="E2528" s="106" t="s">
        <v>1421</v>
      </c>
      <c r="F2528" s="46">
        <v>9963.86</v>
      </c>
      <c r="G2528" s="46">
        <v>9963.86</v>
      </c>
      <c r="H2528" s="16" t="str">
        <f>IFERROR(VLOOKUP(E2528,'Promociones Vigentes'!A:B,2,),"")</f>
        <v/>
      </c>
      <c r="I2528" s="16" t="str">
        <f>IFERROR(VLOOKUP(E2528,'Promociones Vigentes'!A:C,3,),"")</f>
        <v/>
      </c>
      <c r="J2528" s="20">
        <f t="shared" si="78"/>
        <v>9963.86</v>
      </c>
      <c r="K2528" s="20">
        <f t="shared" si="79"/>
        <v>9963.86</v>
      </c>
      <c r="L2528" s="16" t="str">
        <f>IFERROR(VLOOKUP(E2528,'Promociones Vigentes'!A:D,4,),"")</f>
        <v/>
      </c>
    </row>
    <row r="2529" spans="1:12" x14ac:dyDescent="0.3">
      <c r="A2529" s="105" t="s">
        <v>740</v>
      </c>
      <c r="B2529" s="105" t="s">
        <v>185</v>
      </c>
      <c r="C2529" s="47">
        <v>7794440364312</v>
      </c>
      <c r="D2529" s="106">
        <v>6</v>
      </c>
      <c r="E2529" s="106" t="s">
        <v>2642</v>
      </c>
      <c r="F2529" s="46">
        <v>5120.53</v>
      </c>
      <c r="G2529" s="46">
        <v>5120.53</v>
      </c>
      <c r="H2529" s="16" t="str">
        <f>IFERROR(VLOOKUP(E2529,'Promociones Vigentes'!A:B,2,),"")</f>
        <v/>
      </c>
      <c r="I2529" s="16" t="str">
        <f>IFERROR(VLOOKUP(E2529,'Promociones Vigentes'!A:C,3,),"")</f>
        <v/>
      </c>
      <c r="J2529" s="20">
        <f t="shared" si="78"/>
        <v>5120.53</v>
      </c>
      <c r="K2529" s="20">
        <f t="shared" si="79"/>
        <v>5120.53</v>
      </c>
      <c r="L2529" s="16" t="str">
        <f>IFERROR(VLOOKUP(E2529,'Promociones Vigentes'!A:D,4,),"")</f>
        <v/>
      </c>
    </row>
    <row r="2530" spans="1:12" x14ac:dyDescent="0.3">
      <c r="A2530" s="105" t="s">
        <v>740</v>
      </c>
      <c r="B2530" s="105" t="s">
        <v>185</v>
      </c>
      <c r="C2530" s="47">
        <v>7794440395309</v>
      </c>
      <c r="D2530" s="106">
        <v>6</v>
      </c>
      <c r="E2530" s="106" t="s">
        <v>2643</v>
      </c>
      <c r="F2530" s="46">
        <v>5120.53</v>
      </c>
      <c r="G2530" s="46">
        <v>5120.53</v>
      </c>
      <c r="H2530" s="16" t="str">
        <f>IFERROR(VLOOKUP(E2530,'Promociones Vigentes'!A:B,2,),"")</f>
        <v/>
      </c>
      <c r="I2530" s="16" t="str">
        <f>IFERROR(VLOOKUP(E2530,'Promociones Vigentes'!A:C,3,),"")</f>
        <v/>
      </c>
      <c r="J2530" s="20">
        <f t="shared" si="78"/>
        <v>5120.53</v>
      </c>
      <c r="K2530" s="20">
        <f t="shared" si="79"/>
        <v>5120.53</v>
      </c>
      <c r="L2530" s="16" t="str">
        <f>IFERROR(VLOOKUP(E2530,'Promociones Vigentes'!A:D,4,),"")</f>
        <v/>
      </c>
    </row>
    <row r="2531" spans="1:12" x14ac:dyDescent="0.3">
      <c r="A2531" s="105" t="s">
        <v>740</v>
      </c>
      <c r="B2531" s="105" t="s">
        <v>185</v>
      </c>
      <c r="C2531" s="47">
        <v>4008600361527</v>
      </c>
      <c r="D2531" s="106">
        <v>6</v>
      </c>
      <c r="E2531" s="106" t="s">
        <v>1150</v>
      </c>
      <c r="F2531" s="46">
        <v>975.18</v>
      </c>
      <c r="G2531" s="46">
        <v>975.18</v>
      </c>
      <c r="H2531" s="16" t="str">
        <f>IFERROR(VLOOKUP(E2531,'Promociones Vigentes'!A:B,2,),"")</f>
        <v/>
      </c>
      <c r="I2531" s="16" t="str">
        <f>IFERROR(VLOOKUP(E2531,'Promociones Vigentes'!A:C,3,),"")</f>
        <v/>
      </c>
      <c r="J2531" s="20">
        <f t="shared" si="78"/>
        <v>975.18</v>
      </c>
      <c r="K2531" s="20">
        <f t="shared" si="79"/>
        <v>975.18</v>
      </c>
      <c r="L2531" s="16" t="str">
        <f>IFERROR(VLOOKUP(E2531,'Promociones Vigentes'!A:D,4,),"")</f>
        <v/>
      </c>
    </row>
    <row r="2532" spans="1:12" x14ac:dyDescent="0.3">
      <c r="A2532" s="105" t="s">
        <v>740</v>
      </c>
      <c r="B2532" s="105" t="s">
        <v>73</v>
      </c>
      <c r="C2532" s="47">
        <v>8058664059010</v>
      </c>
      <c r="D2532" s="106">
        <v>12</v>
      </c>
      <c r="E2532" s="106" t="s">
        <v>1422</v>
      </c>
      <c r="F2532" s="46">
        <v>5599.8</v>
      </c>
      <c r="G2532" s="46">
        <v>5599.8</v>
      </c>
      <c r="H2532" s="16" t="str">
        <f>IFERROR(VLOOKUP(E2532,'Promociones Vigentes'!A:B,2,),"")</f>
        <v/>
      </c>
      <c r="I2532" s="16" t="str">
        <f>IFERROR(VLOOKUP(E2532,'Promociones Vigentes'!A:C,3,),"")</f>
        <v/>
      </c>
      <c r="J2532" s="20">
        <f t="shared" si="78"/>
        <v>5599.8</v>
      </c>
      <c r="K2532" s="20">
        <f t="shared" si="79"/>
        <v>5599.8</v>
      </c>
      <c r="L2532" s="16" t="str">
        <f>IFERROR(VLOOKUP(E2532,'Promociones Vigentes'!A:D,4,),"")</f>
        <v/>
      </c>
    </row>
    <row r="2533" spans="1:12" x14ac:dyDescent="0.3">
      <c r="A2533" s="105" t="s">
        <v>740</v>
      </c>
      <c r="B2533" s="105" t="s">
        <v>73</v>
      </c>
      <c r="C2533" s="47">
        <v>8058664059034</v>
      </c>
      <c r="D2533" s="106">
        <v>12</v>
      </c>
      <c r="E2533" s="106" t="s">
        <v>1423</v>
      </c>
      <c r="F2533" s="46">
        <v>5599.8</v>
      </c>
      <c r="G2533" s="46">
        <v>5599.8</v>
      </c>
      <c r="H2533" s="16" t="str">
        <f>IFERROR(VLOOKUP(E2533,'Promociones Vigentes'!A:B,2,),"")</f>
        <v/>
      </c>
      <c r="I2533" s="16" t="str">
        <f>IFERROR(VLOOKUP(E2533,'Promociones Vigentes'!A:C,3,),"")</f>
        <v/>
      </c>
      <c r="J2533" s="20">
        <f t="shared" si="78"/>
        <v>5599.8</v>
      </c>
      <c r="K2533" s="20">
        <f t="shared" si="79"/>
        <v>5599.8</v>
      </c>
      <c r="L2533" s="16" t="str">
        <f>IFERROR(VLOOKUP(E2533,'Promociones Vigentes'!A:D,4,),"")</f>
        <v/>
      </c>
    </row>
    <row r="2534" spans="1:12" x14ac:dyDescent="0.3">
      <c r="A2534" s="105" t="s">
        <v>740</v>
      </c>
      <c r="B2534" s="105" t="s">
        <v>73</v>
      </c>
      <c r="C2534" s="47">
        <v>8058664059041</v>
      </c>
      <c r="D2534" s="106">
        <v>12</v>
      </c>
      <c r="E2534" s="106" t="s">
        <v>1159</v>
      </c>
      <c r="F2534" s="46">
        <v>5599.8</v>
      </c>
      <c r="G2534" s="46">
        <v>5599.8</v>
      </c>
      <c r="H2534" s="16" t="str">
        <f>IFERROR(VLOOKUP(E2534,'Promociones Vigentes'!A:B,2,),"")</f>
        <v/>
      </c>
      <c r="I2534" s="16" t="str">
        <f>IFERROR(VLOOKUP(E2534,'Promociones Vigentes'!A:C,3,),"")</f>
        <v/>
      </c>
      <c r="J2534" s="20">
        <f t="shared" si="78"/>
        <v>5599.8</v>
      </c>
      <c r="K2534" s="20">
        <f t="shared" si="79"/>
        <v>5599.8</v>
      </c>
      <c r="L2534" s="16" t="str">
        <f>IFERROR(VLOOKUP(E2534,'Promociones Vigentes'!A:D,4,),"")</f>
        <v/>
      </c>
    </row>
    <row r="2535" spans="1:12" x14ac:dyDescent="0.3">
      <c r="A2535" s="105" t="s">
        <v>740</v>
      </c>
      <c r="B2535" s="105" t="s">
        <v>73</v>
      </c>
      <c r="C2535" s="47">
        <v>8058664059058</v>
      </c>
      <c r="D2535" s="106">
        <v>12</v>
      </c>
      <c r="E2535" s="106" t="s">
        <v>1160</v>
      </c>
      <c r="F2535" s="46">
        <v>5599.8</v>
      </c>
      <c r="G2535" s="46">
        <v>5599.8</v>
      </c>
      <c r="H2535" s="16" t="str">
        <f>IFERROR(VLOOKUP(E2535,'Promociones Vigentes'!A:B,2,),"")</f>
        <v/>
      </c>
      <c r="I2535" s="16" t="str">
        <f>IFERROR(VLOOKUP(E2535,'Promociones Vigentes'!A:C,3,),"")</f>
        <v/>
      </c>
      <c r="J2535" s="20">
        <f t="shared" si="78"/>
        <v>5599.8</v>
      </c>
      <c r="K2535" s="20">
        <f t="shared" si="79"/>
        <v>5599.8</v>
      </c>
      <c r="L2535" s="16" t="str">
        <f>IFERROR(VLOOKUP(E2535,'Promociones Vigentes'!A:D,4,),"")</f>
        <v/>
      </c>
    </row>
    <row r="2536" spans="1:12" x14ac:dyDescent="0.3">
      <c r="A2536" s="105" t="s">
        <v>740</v>
      </c>
      <c r="B2536" s="105" t="s">
        <v>73</v>
      </c>
      <c r="C2536" s="47">
        <v>8058664059072</v>
      </c>
      <c r="D2536" s="106">
        <v>6</v>
      </c>
      <c r="E2536" s="106" t="s">
        <v>1424</v>
      </c>
      <c r="F2536" s="46">
        <v>5599.8</v>
      </c>
      <c r="G2536" s="46">
        <v>5599.8</v>
      </c>
      <c r="H2536" s="16" t="str">
        <f>IFERROR(VLOOKUP(E2536,'Promociones Vigentes'!A:B,2,),"")</f>
        <v/>
      </c>
      <c r="I2536" s="16" t="str">
        <f>IFERROR(VLOOKUP(E2536,'Promociones Vigentes'!A:C,3,),"")</f>
        <v/>
      </c>
      <c r="J2536" s="20">
        <f t="shared" si="78"/>
        <v>5599.8</v>
      </c>
      <c r="K2536" s="20">
        <f t="shared" si="79"/>
        <v>5599.8</v>
      </c>
      <c r="L2536" s="16" t="str">
        <f>IFERROR(VLOOKUP(E2536,'Promociones Vigentes'!A:D,4,),"")</f>
        <v/>
      </c>
    </row>
    <row r="2537" spans="1:12" x14ac:dyDescent="0.3">
      <c r="A2537" s="105" t="s">
        <v>740</v>
      </c>
      <c r="B2537" s="105" t="s">
        <v>73</v>
      </c>
      <c r="C2537" s="47">
        <v>8058664059089</v>
      </c>
      <c r="D2537" s="106">
        <v>6</v>
      </c>
      <c r="E2537" s="106" t="s">
        <v>1425</v>
      </c>
      <c r="F2537" s="46">
        <v>5599.8</v>
      </c>
      <c r="G2537" s="46">
        <v>5599.8</v>
      </c>
      <c r="H2537" s="16" t="str">
        <f>IFERROR(VLOOKUP(E2537,'Promociones Vigentes'!A:B,2,),"")</f>
        <v/>
      </c>
      <c r="I2537" s="16" t="str">
        <f>IFERROR(VLOOKUP(E2537,'Promociones Vigentes'!A:C,3,),"")</f>
        <v/>
      </c>
      <c r="J2537" s="20">
        <f t="shared" si="78"/>
        <v>5599.8</v>
      </c>
      <c r="K2537" s="20">
        <f t="shared" si="79"/>
        <v>5599.8</v>
      </c>
      <c r="L2537" s="16" t="str">
        <f>IFERROR(VLOOKUP(E2537,'Promociones Vigentes'!A:D,4,),"")</f>
        <v/>
      </c>
    </row>
    <row r="2538" spans="1:12" x14ac:dyDescent="0.3">
      <c r="A2538" s="105" t="s">
        <v>740</v>
      </c>
      <c r="B2538" s="105" t="s">
        <v>185</v>
      </c>
      <c r="C2538" s="47">
        <v>4008600115915</v>
      </c>
      <c r="D2538" s="106">
        <v>6</v>
      </c>
      <c r="E2538" s="106" t="s">
        <v>587</v>
      </c>
      <c r="F2538" s="46">
        <v>4564.42</v>
      </c>
      <c r="G2538" s="46">
        <v>4564.42</v>
      </c>
      <c r="H2538" s="16" t="str">
        <f>IFERROR(VLOOKUP(E2538,'Promociones Vigentes'!A:B,2,),"")</f>
        <v/>
      </c>
      <c r="I2538" s="16" t="str">
        <f>IFERROR(VLOOKUP(E2538,'Promociones Vigentes'!A:C,3,),"")</f>
        <v/>
      </c>
      <c r="J2538" s="20">
        <f t="shared" si="78"/>
        <v>4564.42</v>
      </c>
      <c r="K2538" s="20">
        <f t="shared" si="79"/>
        <v>4564.42</v>
      </c>
      <c r="L2538" s="16" t="str">
        <f>IFERROR(VLOOKUP(E2538,'Promociones Vigentes'!A:D,4,),"")</f>
        <v/>
      </c>
    </row>
    <row r="2539" spans="1:12" x14ac:dyDescent="0.3">
      <c r="A2539" s="105" t="s">
        <v>740</v>
      </c>
      <c r="B2539" s="105" t="s">
        <v>185</v>
      </c>
      <c r="C2539" s="47">
        <v>4008600130130</v>
      </c>
      <c r="D2539" s="106">
        <v>6</v>
      </c>
      <c r="E2539" s="106" t="s">
        <v>2636</v>
      </c>
      <c r="F2539" s="46">
        <v>3661.91</v>
      </c>
      <c r="G2539" s="46">
        <v>3661.91</v>
      </c>
      <c r="H2539" s="16" t="str">
        <f>IFERROR(VLOOKUP(E2539,'Promociones Vigentes'!A:B,2,),"")</f>
        <v/>
      </c>
      <c r="I2539" s="16" t="str">
        <f>IFERROR(VLOOKUP(E2539,'Promociones Vigentes'!A:C,3,),"")</f>
        <v/>
      </c>
      <c r="J2539" s="20">
        <f t="shared" si="78"/>
        <v>3661.91</v>
      </c>
      <c r="K2539" s="20">
        <f t="shared" si="79"/>
        <v>3661.91</v>
      </c>
      <c r="L2539" s="16" t="str">
        <f>IFERROR(VLOOKUP(E2539,'Promociones Vigentes'!A:D,4,),"")</f>
        <v/>
      </c>
    </row>
    <row r="2540" spans="1:12" x14ac:dyDescent="0.3">
      <c r="A2540" s="105" t="s">
        <v>740</v>
      </c>
      <c r="B2540" s="105" t="s">
        <v>185</v>
      </c>
      <c r="C2540" s="47">
        <v>4008600164890</v>
      </c>
      <c r="D2540" s="106">
        <v>6</v>
      </c>
      <c r="E2540" s="106" t="s">
        <v>2637</v>
      </c>
      <c r="F2540" s="46">
        <v>3712.05</v>
      </c>
      <c r="G2540" s="46">
        <v>3712.05</v>
      </c>
      <c r="H2540" s="16" t="str">
        <f>IFERROR(VLOOKUP(E2540,'Promociones Vigentes'!A:B,2,),"")</f>
        <v/>
      </c>
      <c r="I2540" s="16" t="str">
        <f>IFERROR(VLOOKUP(E2540,'Promociones Vigentes'!A:C,3,),"")</f>
        <v/>
      </c>
      <c r="J2540" s="20">
        <f t="shared" si="78"/>
        <v>3712.05</v>
      </c>
      <c r="K2540" s="20">
        <f t="shared" si="79"/>
        <v>3712.05</v>
      </c>
      <c r="L2540" s="16" t="str">
        <f>IFERROR(VLOOKUP(E2540,'Promociones Vigentes'!A:D,4,),"")</f>
        <v/>
      </c>
    </row>
    <row r="2541" spans="1:12" x14ac:dyDescent="0.3">
      <c r="A2541" s="105" t="s">
        <v>740</v>
      </c>
      <c r="B2541" s="105" t="s">
        <v>185</v>
      </c>
      <c r="C2541" s="47">
        <v>7794440004058</v>
      </c>
      <c r="D2541" s="106">
        <v>6</v>
      </c>
      <c r="E2541" s="106" t="s">
        <v>1483</v>
      </c>
      <c r="F2541" s="46">
        <v>12062.19</v>
      </c>
      <c r="G2541" s="46">
        <v>12062.19</v>
      </c>
      <c r="H2541" s="16" t="str">
        <f>IFERROR(VLOOKUP(E2541,'Promociones Vigentes'!A:B,2,),"")</f>
        <v/>
      </c>
      <c r="I2541" s="16" t="str">
        <f>IFERROR(VLOOKUP(E2541,'Promociones Vigentes'!A:C,3,),"")</f>
        <v/>
      </c>
      <c r="J2541" s="20">
        <f t="shared" si="78"/>
        <v>12062.19</v>
      </c>
      <c r="K2541" s="20">
        <f t="shared" si="79"/>
        <v>12062.19</v>
      </c>
      <c r="L2541" s="16" t="str">
        <f>IFERROR(VLOOKUP(E2541,'Promociones Vigentes'!A:D,4,),"")</f>
        <v/>
      </c>
    </row>
    <row r="2542" spans="1:12" x14ac:dyDescent="0.3">
      <c r="A2542" s="105" t="s">
        <v>740</v>
      </c>
      <c r="B2542" s="105" t="s">
        <v>185</v>
      </c>
      <c r="C2542" s="47">
        <v>7794440504060</v>
      </c>
      <c r="D2542" s="106">
        <v>6</v>
      </c>
      <c r="E2542" s="106" t="s">
        <v>1484</v>
      </c>
      <c r="F2542" s="46">
        <v>12062.19</v>
      </c>
      <c r="G2542" s="46">
        <v>12062.19</v>
      </c>
      <c r="H2542" s="16" t="str">
        <f>IFERROR(VLOOKUP(E2542,'Promociones Vigentes'!A:B,2,),"")</f>
        <v/>
      </c>
      <c r="I2542" s="16" t="str">
        <f>IFERROR(VLOOKUP(E2542,'Promociones Vigentes'!A:C,3,),"")</f>
        <v/>
      </c>
      <c r="J2542" s="20">
        <f t="shared" si="78"/>
        <v>12062.19</v>
      </c>
      <c r="K2542" s="20">
        <f t="shared" si="79"/>
        <v>12062.19</v>
      </c>
      <c r="L2542" s="16" t="str">
        <f>IFERROR(VLOOKUP(E2542,'Promociones Vigentes'!A:D,4,),"")</f>
        <v/>
      </c>
    </row>
    <row r="2543" spans="1:12" x14ac:dyDescent="0.3">
      <c r="A2543" s="105" t="s">
        <v>740</v>
      </c>
      <c r="B2543" s="105" t="s">
        <v>73</v>
      </c>
      <c r="C2543" s="47">
        <v>8058664069507</v>
      </c>
      <c r="D2543" s="106">
        <v>12</v>
      </c>
      <c r="E2543" s="106" t="s">
        <v>1426</v>
      </c>
      <c r="F2543" s="46">
        <v>8945.57</v>
      </c>
      <c r="G2543" s="46">
        <v>8945.57</v>
      </c>
      <c r="H2543" s="16" t="str">
        <f>IFERROR(VLOOKUP(E2543,'Promociones Vigentes'!A:B,2,),"")</f>
        <v/>
      </c>
      <c r="I2543" s="16" t="str">
        <f>IFERROR(VLOOKUP(E2543,'Promociones Vigentes'!A:C,3,),"")</f>
        <v/>
      </c>
      <c r="J2543" s="20">
        <f t="shared" si="78"/>
        <v>8945.57</v>
      </c>
      <c r="K2543" s="20">
        <f t="shared" si="79"/>
        <v>8945.57</v>
      </c>
      <c r="L2543" s="16" t="str">
        <f>IFERROR(VLOOKUP(E2543,'Promociones Vigentes'!A:D,4,),"")</f>
        <v/>
      </c>
    </row>
    <row r="2544" spans="1:12" x14ac:dyDescent="0.3">
      <c r="A2544" s="105" t="s">
        <v>740</v>
      </c>
      <c r="B2544" s="105" t="s">
        <v>73</v>
      </c>
      <c r="C2544" s="47">
        <v>8058664069538</v>
      </c>
      <c r="D2544" s="106">
        <v>12</v>
      </c>
      <c r="E2544" s="106" t="s">
        <v>1427</v>
      </c>
      <c r="F2544" s="46">
        <v>8945.57</v>
      </c>
      <c r="G2544" s="46">
        <v>8945.57</v>
      </c>
      <c r="H2544" s="16" t="str">
        <f>IFERROR(VLOOKUP(E2544,'Promociones Vigentes'!A:B,2,),"")</f>
        <v/>
      </c>
      <c r="I2544" s="16" t="str">
        <f>IFERROR(VLOOKUP(E2544,'Promociones Vigentes'!A:C,3,),"")</f>
        <v/>
      </c>
      <c r="J2544" s="20">
        <f t="shared" si="78"/>
        <v>8945.57</v>
      </c>
      <c r="K2544" s="20">
        <f t="shared" si="79"/>
        <v>8945.57</v>
      </c>
      <c r="L2544" s="16" t="str">
        <f>IFERROR(VLOOKUP(E2544,'Promociones Vigentes'!A:D,4,),"")</f>
        <v/>
      </c>
    </row>
    <row r="2545" spans="1:12" x14ac:dyDescent="0.3">
      <c r="A2545" s="105" t="s">
        <v>740</v>
      </c>
      <c r="B2545" s="105" t="s">
        <v>185</v>
      </c>
      <c r="C2545" s="47">
        <v>7794440994151</v>
      </c>
      <c r="D2545" s="106">
        <v>4</v>
      </c>
      <c r="E2545" s="106" t="s">
        <v>1763</v>
      </c>
      <c r="F2545" s="46">
        <v>3352.54</v>
      </c>
      <c r="G2545" s="46">
        <v>3352.54</v>
      </c>
      <c r="H2545" s="16" t="str">
        <f>IFERROR(VLOOKUP(E2545,'Promociones Vigentes'!A:B,2,),"")</f>
        <v/>
      </c>
      <c r="I2545" s="16" t="str">
        <f>IFERROR(VLOOKUP(E2545,'Promociones Vigentes'!A:C,3,),"")</f>
        <v/>
      </c>
      <c r="J2545" s="20">
        <f t="shared" si="78"/>
        <v>3352.54</v>
      </c>
      <c r="K2545" s="20">
        <f t="shared" si="79"/>
        <v>3352.54</v>
      </c>
      <c r="L2545" s="16" t="str">
        <f>IFERROR(VLOOKUP(E2545,'Promociones Vigentes'!A:D,4,),"")</f>
        <v/>
      </c>
    </row>
    <row r="2546" spans="1:12" x14ac:dyDescent="0.3">
      <c r="A2546" s="105" t="s">
        <v>740</v>
      </c>
      <c r="B2546" s="105" t="s">
        <v>174</v>
      </c>
      <c r="C2546" s="47">
        <v>7796384078003</v>
      </c>
      <c r="D2546" s="106">
        <v>6</v>
      </c>
      <c r="E2546" s="106" t="s">
        <v>2560</v>
      </c>
      <c r="F2546" s="46">
        <v>4318.25</v>
      </c>
      <c r="G2546" s="46">
        <v>4318.25</v>
      </c>
      <c r="H2546" s="16" t="str">
        <f>IFERROR(VLOOKUP(E2546,'Promociones Vigentes'!A:B,2,),"")</f>
        <v/>
      </c>
      <c r="I2546" s="16" t="str">
        <f>IFERROR(VLOOKUP(E2546,'Promociones Vigentes'!A:C,3,),"")</f>
        <v/>
      </c>
      <c r="J2546" s="20">
        <f t="shared" si="78"/>
        <v>4318.25</v>
      </c>
      <c r="K2546" s="20">
        <f t="shared" si="79"/>
        <v>4318.25</v>
      </c>
      <c r="L2546" s="16" t="str">
        <f>IFERROR(VLOOKUP(E2546,'Promociones Vigentes'!A:D,4,),"")</f>
        <v/>
      </c>
    </row>
    <row r="2547" spans="1:12" x14ac:dyDescent="0.3">
      <c r="A2547" s="105" t="s">
        <v>740</v>
      </c>
      <c r="B2547" s="105" t="s">
        <v>174</v>
      </c>
      <c r="C2547" s="47">
        <v>7796384078010</v>
      </c>
      <c r="D2547" s="106">
        <v>6</v>
      </c>
      <c r="E2547" s="106" t="s">
        <v>2561</v>
      </c>
      <c r="F2547" s="46">
        <v>4318.25</v>
      </c>
      <c r="G2547" s="46">
        <v>4318.25</v>
      </c>
      <c r="H2547" s="16" t="str">
        <f>IFERROR(VLOOKUP(E2547,'Promociones Vigentes'!A:B,2,),"")</f>
        <v/>
      </c>
      <c r="I2547" s="16" t="str">
        <f>IFERROR(VLOOKUP(E2547,'Promociones Vigentes'!A:C,3,),"")</f>
        <v/>
      </c>
      <c r="J2547" s="20">
        <f t="shared" si="78"/>
        <v>4318.25</v>
      </c>
      <c r="K2547" s="20">
        <f t="shared" si="79"/>
        <v>4318.25</v>
      </c>
      <c r="L2547" s="16" t="str">
        <f>IFERROR(VLOOKUP(E2547,'Promociones Vigentes'!A:D,4,),"")</f>
        <v/>
      </c>
    </row>
    <row r="2548" spans="1:12" x14ac:dyDescent="0.3">
      <c r="A2548" s="105" t="s">
        <v>740</v>
      </c>
      <c r="B2548" s="105" t="s">
        <v>184</v>
      </c>
      <c r="C2548" s="47">
        <v>48526007820</v>
      </c>
      <c r="D2548" s="106">
        <v>12</v>
      </c>
      <c r="E2548" s="106" t="s">
        <v>1551</v>
      </c>
      <c r="F2548" s="46">
        <v>9467.48</v>
      </c>
      <c r="G2548" s="46">
        <v>9467.48</v>
      </c>
      <c r="H2548" s="16" t="str">
        <f>IFERROR(VLOOKUP(E2548,'Promociones Vigentes'!A:B,2,),"")</f>
        <v/>
      </c>
      <c r="I2548" s="16" t="str">
        <f>IFERROR(VLOOKUP(E2548,'Promociones Vigentes'!A:C,3,),"")</f>
        <v/>
      </c>
      <c r="J2548" s="20">
        <f t="shared" si="78"/>
        <v>9467.48</v>
      </c>
      <c r="K2548" s="20">
        <f t="shared" si="79"/>
        <v>9467.48</v>
      </c>
      <c r="L2548" s="16" t="str">
        <f>IFERROR(VLOOKUP(E2548,'Promociones Vigentes'!A:D,4,),"")</f>
        <v/>
      </c>
    </row>
    <row r="2549" spans="1:12" x14ac:dyDescent="0.3">
      <c r="A2549" s="105" t="s">
        <v>740</v>
      </c>
      <c r="B2549" s="105" t="s">
        <v>38</v>
      </c>
      <c r="C2549" s="47">
        <v>8710103786672</v>
      </c>
      <c r="D2549" s="106">
        <v>6</v>
      </c>
      <c r="E2549" s="106" t="s">
        <v>334</v>
      </c>
      <c r="F2549" s="46">
        <v>24924.76</v>
      </c>
      <c r="G2549" s="46">
        <v>24924.76</v>
      </c>
      <c r="H2549" s="16" t="str">
        <f>IFERROR(VLOOKUP(E2549,'Promociones Vigentes'!A:B,2,),"")</f>
        <v/>
      </c>
      <c r="I2549" s="16" t="str">
        <f>IFERROR(VLOOKUP(E2549,'Promociones Vigentes'!A:C,3,),"")</f>
        <v/>
      </c>
      <c r="J2549" s="20">
        <f t="shared" si="78"/>
        <v>24924.76</v>
      </c>
      <c r="K2549" s="20">
        <f t="shared" si="79"/>
        <v>24924.76</v>
      </c>
      <c r="L2549" s="16" t="str">
        <f>IFERROR(VLOOKUP(E2549,'Promociones Vigentes'!A:D,4,),"")</f>
        <v/>
      </c>
    </row>
    <row r="2550" spans="1:12" x14ac:dyDescent="0.3">
      <c r="A2550" s="105" t="s">
        <v>740</v>
      </c>
      <c r="B2550" s="105" t="s">
        <v>38</v>
      </c>
      <c r="C2550" s="47">
        <v>8710103786665</v>
      </c>
      <c r="D2550" s="106">
        <v>6</v>
      </c>
      <c r="E2550" s="106" t="s">
        <v>335</v>
      </c>
      <c r="F2550" s="46">
        <v>24924.76</v>
      </c>
      <c r="G2550" s="46">
        <v>24924.76</v>
      </c>
      <c r="H2550" s="16" t="str">
        <f>IFERROR(VLOOKUP(E2550,'Promociones Vigentes'!A:B,2,),"")</f>
        <v/>
      </c>
      <c r="I2550" s="16" t="str">
        <f>IFERROR(VLOOKUP(E2550,'Promociones Vigentes'!A:C,3,),"")</f>
        <v/>
      </c>
      <c r="J2550" s="20">
        <f t="shared" si="78"/>
        <v>24924.76</v>
      </c>
      <c r="K2550" s="20">
        <f t="shared" si="79"/>
        <v>24924.76</v>
      </c>
      <c r="L2550" s="16" t="str">
        <f>IFERROR(VLOOKUP(E2550,'Promociones Vigentes'!A:D,4,),"")</f>
        <v/>
      </c>
    </row>
    <row r="2551" spans="1:12" x14ac:dyDescent="0.3">
      <c r="A2551" s="105" t="s">
        <v>740</v>
      </c>
      <c r="B2551" s="105" t="s">
        <v>38</v>
      </c>
      <c r="C2551" s="47">
        <v>8710103786689</v>
      </c>
      <c r="D2551" s="106">
        <v>6</v>
      </c>
      <c r="E2551" s="106" t="s">
        <v>1360</v>
      </c>
      <c r="F2551" s="46">
        <v>26078.73</v>
      </c>
      <c r="G2551" s="46">
        <v>26078.73</v>
      </c>
      <c r="H2551" s="16" t="str">
        <f>IFERROR(VLOOKUP(E2551,'Promociones Vigentes'!A:B,2,),"")</f>
        <v/>
      </c>
      <c r="I2551" s="16" t="str">
        <f>IFERROR(VLOOKUP(E2551,'Promociones Vigentes'!A:C,3,),"")</f>
        <v/>
      </c>
      <c r="J2551" s="20">
        <f t="shared" si="78"/>
        <v>26078.73</v>
      </c>
      <c r="K2551" s="20">
        <f t="shared" si="79"/>
        <v>26078.73</v>
      </c>
      <c r="L2551" s="16" t="str">
        <f>IFERROR(VLOOKUP(E2551,'Promociones Vigentes'!A:D,4,),"")</f>
        <v/>
      </c>
    </row>
    <row r="2552" spans="1:12" x14ac:dyDescent="0.3">
      <c r="A2552" s="105" t="s">
        <v>740</v>
      </c>
      <c r="B2552" s="105" t="s">
        <v>38</v>
      </c>
      <c r="C2552" s="47">
        <v>8710103786696</v>
      </c>
      <c r="D2552" s="106">
        <v>6</v>
      </c>
      <c r="E2552" s="106" t="s">
        <v>1361</v>
      </c>
      <c r="F2552" s="46">
        <v>26078.73</v>
      </c>
      <c r="G2552" s="46">
        <v>26078.73</v>
      </c>
      <c r="H2552" s="16" t="str">
        <f>IFERROR(VLOOKUP(E2552,'Promociones Vigentes'!A:B,2,),"")</f>
        <v/>
      </c>
      <c r="I2552" s="16" t="str">
        <f>IFERROR(VLOOKUP(E2552,'Promociones Vigentes'!A:C,3,),"")</f>
        <v/>
      </c>
      <c r="J2552" s="20">
        <f t="shared" si="78"/>
        <v>26078.73</v>
      </c>
      <c r="K2552" s="20">
        <f t="shared" si="79"/>
        <v>26078.73</v>
      </c>
      <c r="L2552" s="16" t="str">
        <f>IFERROR(VLOOKUP(E2552,'Promociones Vigentes'!A:D,4,),"")</f>
        <v/>
      </c>
    </row>
    <row r="2553" spans="1:12" x14ac:dyDescent="0.3">
      <c r="A2553" s="105" t="s">
        <v>740</v>
      </c>
      <c r="B2553" s="105" t="s">
        <v>342</v>
      </c>
      <c r="C2553" s="47">
        <v>7798143641572</v>
      </c>
      <c r="D2553" s="106">
        <v>1</v>
      </c>
      <c r="E2553" s="106" t="s">
        <v>375</v>
      </c>
      <c r="F2553" s="46">
        <v>18812.060000000001</v>
      </c>
      <c r="G2553" s="46">
        <v>18812.060000000001</v>
      </c>
      <c r="H2553" s="16" t="str">
        <f>IFERROR(VLOOKUP(E2553,'Promociones Vigentes'!A:B,2,),"")</f>
        <v/>
      </c>
      <c r="I2553" s="16" t="str">
        <f>IFERROR(VLOOKUP(E2553,'Promociones Vigentes'!A:C,3,),"")</f>
        <v/>
      </c>
      <c r="J2553" s="20">
        <f t="shared" si="78"/>
        <v>18812.060000000001</v>
      </c>
      <c r="K2553" s="20">
        <f t="shared" si="79"/>
        <v>18812.060000000001</v>
      </c>
      <c r="L2553" s="16" t="str">
        <f>IFERROR(VLOOKUP(E2553,'Promociones Vigentes'!A:D,4,),"")</f>
        <v/>
      </c>
    </row>
    <row r="2554" spans="1:12" x14ac:dyDescent="0.3">
      <c r="A2554" s="105" t="s">
        <v>740</v>
      </c>
      <c r="B2554" s="105" t="s">
        <v>342</v>
      </c>
      <c r="C2554" s="47">
        <v>7798143641824</v>
      </c>
      <c r="D2554" s="106">
        <v>6</v>
      </c>
      <c r="E2554" s="106" t="s">
        <v>890</v>
      </c>
      <c r="F2554" s="46">
        <v>3934.04</v>
      </c>
      <c r="G2554" s="46">
        <v>3934.04</v>
      </c>
      <c r="H2554" s="16" t="str">
        <f>IFERROR(VLOOKUP(E2554,'Promociones Vigentes'!A:B,2,),"")</f>
        <v/>
      </c>
      <c r="I2554" s="16" t="str">
        <f>IFERROR(VLOOKUP(E2554,'Promociones Vigentes'!A:C,3,),"")</f>
        <v/>
      </c>
      <c r="J2554" s="20">
        <f t="shared" si="78"/>
        <v>3934.04</v>
      </c>
      <c r="K2554" s="20">
        <f t="shared" si="79"/>
        <v>3934.04</v>
      </c>
      <c r="L2554" s="16" t="str">
        <f>IFERROR(VLOOKUP(E2554,'Promociones Vigentes'!A:D,4,),"")</f>
        <v/>
      </c>
    </row>
    <row r="2555" spans="1:12" x14ac:dyDescent="0.3">
      <c r="A2555" s="105" t="s">
        <v>740</v>
      </c>
      <c r="B2555" s="105" t="s">
        <v>38</v>
      </c>
      <c r="C2555" s="47">
        <v>8710103826279</v>
      </c>
      <c r="D2555" s="106">
        <v>6</v>
      </c>
      <c r="E2555" s="106" t="s">
        <v>1240</v>
      </c>
      <c r="F2555" s="46">
        <v>26078.73</v>
      </c>
      <c r="G2555" s="46">
        <v>26078.73</v>
      </c>
      <c r="H2555" s="16" t="str">
        <f>IFERROR(VLOOKUP(E2555,'Promociones Vigentes'!A:B,2,),"")</f>
        <v/>
      </c>
      <c r="I2555" s="16" t="str">
        <f>IFERROR(VLOOKUP(E2555,'Promociones Vigentes'!A:C,3,),"")</f>
        <v/>
      </c>
      <c r="J2555" s="20">
        <f t="shared" si="78"/>
        <v>26078.73</v>
      </c>
      <c r="K2555" s="20">
        <f t="shared" si="79"/>
        <v>26078.73</v>
      </c>
      <c r="L2555" s="16" t="str">
        <f>IFERROR(VLOOKUP(E2555,'Promociones Vigentes'!A:D,4,),"")</f>
        <v/>
      </c>
    </row>
    <row r="2556" spans="1:12" x14ac:dyDescent="0.3">
      <c r="A2556" s="105" t="s">
        <v>740</v>
      </c>
      <c r="B2556" s="105" t="s">
        <v>38</v>
      </c>
      <c r="C2556" s="47">
        <v>8710103826309</v>
      </c>
      <c r="D2556" s="106">
        <v>6</v>
      </c>
      <c r="E2556" s="106" t="s">
        <v>1241</v>
      </c>
      <c r="F2556" s="46">
        <v>26078.73</v>
      </c>
      <c r="G2556" s="46">
        <v>26078.73</v>
      </c>
      <c r="H2556" s="16" t="str">
        <f>IFERROR(VLOOKUP(E2556,'Promociones Vigentes'!A:B,2,),"")</f>
        <v/>
      </c>
      <c r="I2556" s="16" t="str">
        <f>IFERROR(VLOOKUP(E2556,'Promociones Vigentes'!A:C,3,),"")</f>
        <v/>
      </c>
      <c r="J2556" s="20">
        <f t="shared" si="78"/>
        <v>26078.73</v>
      </c>
      <c r="K2556" s="20">
        <f t="shared" si="79"/>
        <v>26078.73</v>
      </c>
      <c r="L2556" s="16" t="str">
        <f>IFERROR(VLOOKUP(E2556,'Promociones Vigentes'!A:D,4,),"")</f>
        <v/>
      </c>
    </row>
    <row r="2557" spans="1:12" x14ac:dyDescent="0.3">
      <c r="A2557" s="105" t="s">
        <v>740</v>
      </c>
      <c r="B2557" s="105" t="s">
        <v>437</v>
      </c>
      <c r="C2557" s="47">
        <v>7798143643538</v>
      </c>
      <c r="D2557" s="106">
        <v>6</v>
      </c>
      <c r="E2557" s="106" t="s">
        <v>3081</v>
      </c>
      <c r="F2557" s="46">
        <v>6408.53</v>
      </c>
      <c r="G2557" s="46">
        <v>6408.53</v>
      </c>
      <c r="H2557" s="16" t="str">
        <f>IFERROR(VLOOKUP(E2557,'Promociones Vigentes'!A:B,2,),"")</f>
        <v/>
      </c>
      <c r="I2557" s="16" t="str">
        <f>IFERROR(VLOOKUP(E2557,'Promociones Vigentes'!A:C,3,),"")</f>
        <v/>
      </c>
      <c r="J2557" s="20">
        <f t="shared" si="78"/>
        <v>6408.53</v>
      </c>
      <c r="K2557" s="20">
        <f t="shared" si="79"/>
        <v>6408.53</v>
      </c>
      <c r="L2557" s="16" t="str">
        <f>IFERROR(VLOOKUP(E2557,'Promociones Vigentes'!A:D,4,),"")</f>
        <v/>
      </c>
    </row>
    <row r="2558" spans="1:12" x14ac:dyDescent="0.3">
      <c r="A2558" s="105" t="s">
        <v>740</v>
      </c>
      <c r="B2558" s="105" t="s">
        <v>342</v>
      </c>
      <c r="C2558" s="47">
        <v>7798143641961</v>
      </c>
      <c r="D2558" s="106">
        <v>6</v>
      </c>
      <c r="E2558" s="106" t="s">
        <v>891</v>
      </c>
      <c r="F2558" s="46">
        <v>1981.29</v>
      </c>
      <c r="G2558" s="46">
        <v>1981.29</v>
      </c>
      <c r="H2558" s="16" t="str">
        <f>IFERROR(VLOOKUP(E2558,'Promociones Vigentes'!A:B,2,),"")</f>
        <v/>
      </c>
      <c r="I2558" s="16" t="str">
        <f>IFERROR(VLOOKUP(E2558,'Promociones Vigentes'!A:C,3,),"")</f>
        <v/>
      </c>
      <c r="J2558" s="20">
        <f t="shared" si="78"/>
        <v>1981.29</v>
      </c>
      <c r="K2558" s="20">
        <f t="shared" si="79"/>
        <v>1981.29</v>
      </c>
      <c r="L2558" s="16" t="str">
        <f>IFERROR(VLOOKUP(E2558,'Promociones Vigentes'!A:D,4,),"")</f>
        <v/>
      </c>
    </row>
    <row r="2559" spans="1:12" x14ac:dyDescent="0.3">
      <c r="A2559" s="105" t="s">
        <v>740</v>
      </c>
      <c r="B2559" s="105" t="s">
        <v>437</v>
      </c>
      <c r="C2559" s="47">
        <v>7798143643194</v>
      </c>
      <c r="D2559" s="106">
        <v>6</v>
      </c>
      <c r="E2559" s="106" t="s">
        <v>3082</v>
      </c>
      <c r="F2559" s="46">
        <v>1867.88</v>
      </c>
      <c r="G2559" s="46">
        <v>1867.88</v>
      </c>
      <c r="H2559" s="16" t="str">
        <f>IFERROR(VLOOKUP(E2559,'Promociones Vigentes'!A:B,2,),"")</f>
        <v/>
      </c>
      <c r="I2559" s="16" t="str">
        <f>IFERROR(VLOOKUP(E2559,'Promociones Vigentes'!A:C,3,),"")</f>
        <v/>
      </c>
      <c r="J2559" s="20">
        <f t="shared" si="78"/>
        <v>1867.88</v>
      </c>
      <c r="K2559" s="20">
        <f t="shared" si="79"/>
        <v>1867.88</v>
      </c>
      <c r="L2559" s="16" t="str">
        <f>IFERROR(VLOOKUP(E2559,'Promociones Vigentes'!A:D,4,),"")</f>
        <v/>
      </c>
    </row>
    <row r="2560" spans="1:12" x14ac:dyDescent="0.3">
      <c r="A2560" s="105" t="s">
        <v>740</v>
      </c>
      <c r="B2560" s="105" t="s">
        <v>437</v>
      </c>
      <c r="C2560" s="47">
        <v>7798143642227</v>
      </c>
      <c r="D2560" s="106">
        <v>6</v>
      </c>
      <c r="E2560" s="106" t="s">
        <v>3083</v>
      </c>
      <c r="F2560" s="46">
        <v>7180.42</v>
      </c>
      <c r="G2560" s="46">
        <v>7180.42</v>
      </c>
      <c r="H2560" s="16" t="str">
        <f>IFERROR(VLOOKUP(E2560,'Promociones Vigentes'!A:B,2,),"")</f>
        <v/>
      </c>
      <c r="I2560" s="16" t="str">
        <f>IFERROR(VLOOKUP(E2560,'Promociones Vigentes'!A:C,3,),"")</f>
        <v/>
      </c>
      <c r="J2560" s="20">
        <f t="shared" si="78"/>
        <v>7180.42</v>
      </c>
      <c r="K2560" s="20">
        <f t="shared" si="79"/>
        <v>7180.42</v>
      </c>
      <c r="L2560" s="16" t="str">
        <f>IFERROR(VLOOKUP(E2560,'Promociones Vigentes'!A:D,4,),"")</f>
        <v/>
      </c>
    </row>
    <row r="2561" spans="1:12" x14ac:dyDescent="0.3">
      <c r="A2561" s="105" t="s">
        <v>740</v>
      </c>
      <c r="B2561" s="105" t="s">
        <v>38</v>
      </c>
      <c r="C2561" s="47">
        <v>8710103940562</v>
      </c>
      <c r="D2561" s="106">
        <v>6</v>
      </c>
      <c r="E2561" s="106" t="s">
        <v>1388</v>
      </c>
      <c r="F2561" s="46">
        <v>22770.69</v>
      </c>
      <c r="G2561" s="46">
        <v>22770.69</v>
      </c>
      <c r="H2561" s="16" t="str">
        <f>IFERROR(VLOOKUP(E2561,'Promociones Vigentes'!A:B,2,),"")</f>
        <v/>
      </c>
      <c r="I2561" s="16" t="str">
        <f>IFERROR(VLOOKUP(E2561,'Promociones Vigentes'!A:C,3,),"")</f>
        <v/>
      </c>
      <c r="J2561" s="20">
        <f t="shared" si="78"/>
        <v>22770.69</v>
      </c>
      <c r="K2561" s="20">
        <f t="shared" si="79"/>
        <v>22770.69</v>
      </c>
      <c r="L2561" s="16" t="str">
        <f>IFERROR(VLOOKUP(E2561,'Promociones Vigentes'!A:D,4,),"")</f>
        <v/>
      </c>
    </row>
    <row r="2562" spans="1:12" x14ac:dyDescent="0.3">
      <c r="A2562" s="105" t="s">
        <v>740</v>
      </c>
      <c r="B2562" s="105" t="s">
        <v>38</v>
      </c>
      <c r="C2562" s="47">
        <v>8710103989608</v>
      </c>
      <c r="D2562" s="106">
        <v>6</v>
      </c>
      <c r="E2562" s="106" t="s">
        <v>1389</v>
      </c>
      <c r="F2562" s="46">
        <v>46311.48</v>
      </c>
      <c r="G2562" s="46">
        <v>46311.48</v>
      </c>
      <c r="H2562" s="16" t="str">
        <f>IFERROR(VLOOKUP(E2562,'Promociones Vigentes'!A:B,2,),"")</f>
        <v/>
      </c>
      <c r="I2562" s="16" t="str">
        <f>IFERROR(VLOOKUP(E2562,'Promociones Vigentes'!A:C,3,),"")</f>
        <v/>
      </c>
      <c r="J2562" s="20">
        <f t="shared" ref="J2562:J2625" si="80">IF(F2562="","",IF(H2562="",F2562,F2562-(F2562*H2562/100)))</f>
        <v>46311.48</v>
      </c>
      <c r="K2562" s="20">
        <f t="shared" ref="K2562:K2625" si="81">IF(G2562="","",IF(H2562="",G2562,G2562-(G2562*H2562/100)))</f>
        <v>46311.48</v>
      </c>
      <c r="L2562" s="16" t="str">
        <f>IFERROR(VLOOKUP(E2562,'Promociones Vigentes'!A:D,4,),"")</f>
        <v/>
      </c>
    </row>
    <row r="2563" spans="1:12" x14ac:dyDescent="0.3">
      <c r="A2563" s="105" t="s">
        <v>740</v>
      </c>
      <c r="B2563" s="105" t="s">
        <v>437</v>
      </c>
      <c r="C2563" s="47">
        <v>7798143643118</v>
      </c>
      <c r="D2563" s="106">
        <v>6</v>
      </c>
      <c r="E2563" s="106" t="s">
        <v>873</v>
      </c>
      <c r="F2563" s="46">
        <v>3717.31</v>
      </c>
      <c r="G2563" s="46">
        <v>3717.31</v>
      </c>
      <c r="H2563" s="16" t="str">
        <f>IFERROR(VLOOKUP(E2563,'Promociones Vigentes'!A:B,2,),"")</f>
        <v/>
      </c>
      <c r="I2563" s="16" t="str">
        <f>IFERROR(VLOOKUP(E2563,'Promociones Vigentes'!A:C,3,),"")</f>
        <v/>
      </c>
      <c r="J2563" s="20">
        <f t="shared" si="80"/>
        <v>3717.31</v>
      </c>
      <c r="K2563" s="20">
        <f t="shared" si="81"/>
        <v>3717.31</v>
      </c>
      <c r="L2563" s="16" t="str">
        <f>IFERROR(VLOOKUP(E2563,'Promociones Vigentes'!A:D,4,),"")</f>
        <v/>
      </c>
    </row>
    <row r="2564" spans="1:12" x14ac:dyDescent="0.3">
      <c r="A2564" s="105" t="s">
        <v>740</v>
      </c>
      <c r="B2564" s="105" t="s">
        <v>38</v>
      </c>
      <c r="C2564" s="47">
        <v>8710103882053</v>
      </c>
      <c r="D2564" s="106">
        <v>12</v>
      </c>
      <c r="E2564" s="106" t="s">
        <v>752</v>
      </c>
      <c r="F2564" s="46">
        <v>18154.86</v>
      </c>
      <c r="G2564" s="46">
        <v>18154.86</v>
      </c>
      <c r="H2564" s="16" t="str">
        <f>IFERROR(VLOOKUP(E2564,'Promociones Vigentes'!A:B,2,),"")</f>
        <v/>
      </c>
      <c r="I2564" s="16" t="str">
        <f>IFERROR(VLOOKUP(E2564,'Promociones Vigentes'!A:C,3,),"")</f>
        <v/>
      </c>
      <c r="J2564" s="20">
        <f t="shared" si="80"/>
        <v>18154.86</v>
      </c>
      <c r="K2564" s="20">
        <f t="shared" si="81"/>
        <v>18154.86</v>
      </c>
      <c r="L2564" s="16" t="str">
        <f>IFERROR(VLOOKUP(E2564,'Promociones Vigentes'!A:D,4,),"")</f>
        <v/>
      </c>
    </row>
    <row r="2565" spans="1:12" x14ac:dyDescent="0.3">
      <c r="A2565" s="105" t="s">
        <v>740</v>
      </c>
      <c r="B2565" s="105" t="s">
        <v>342</v>
      </c>
      <c r="C2565" s="47">
        <v>7798143641589</v>
      </c>
      <c r="D2565" s="106">
        <v>1</v>
      </c>
      <c r="E2565" s="106" t="s">
        <v>376</v>
      </c>
      <c r="F2565" s="46">
        <v>18812.060000000001</v>
      </c>
      <c r="G2565" s="46">
        <v>18812.060000000001</v>
      </c>
      <c r="H2565" s="16" t="str">
        <f>IFERROR(VLOOKUP(E2565,'Promociones Vigentes'!A:B,2,),"")</f>
        <v/>
      </c>
      <c r="I2565" s="16" t="str">
        <f>IFERROR(VLOOKUP(E2565,'Promociones Vigentes'!A:C,3,),"")</f>
        <v/>
      </c>
      <c r="J2565" s="20">
        <f t="shared" si="80"/>
        <v>18812.060000000001</v>
      </c>
      <c r="K2565" s="20">
        <f t="shared" si="81"/>
        <v>18812.060000000001</v>
      </c>
      <c r="L2565" s="16" t="str">
        <f>IFERROR(VLOOKUP(E2565,'Promociones Vigentes'!A:D,4,),"")</f>
        <v/>
      </c>
    </row>
    <row r="2566" spans="1:12" x14ac:dyDescent="0.3">
      <c r="A2566" s="105" t="s">
        <v>740</v>
      </c>
      <c r="B2566" s="105" t="s">
        <v>73</v>
      </c>
      <c r="C2566" s="47">
        <v>8058664010424</v>
      </c>
      <c r="D2566" s="106">
        <v>6</v>
      </c>
      <c r="E2566" s="106" t="s">
        <v>1162</v>
      </c>
      <c r="F2566" s="46">
        <v>4727</v>
      </c>
      <c r="G2566" s="46">
        <v>4727</v>
      </c>
      <c r="H2566" s="16" t="str">
        <f>IFERROR(VLOOKUP(E2566,'Promociones Vigentes'!A:B,2,),"")</f>
        <v/>
      </c>
      <c r="I2566" s="16" t="str">
        <f>IFERROR(VLOOKUP(E2566,'Promociones Vigentes'!A:C,3,),"")</f>
        <v/>
      </c>
      <c r="J2566" s="20">
        <f t="shared" si="80"/>
        <v>4727</v>
      </c>
      <c r="K2566" s="20">
        <f t="shared" si="81"/>
        <v>4727</v>
      </c>
      <c r="L2566" s="16" t="str">
        <f>IFERROR(VLOOKUP(E2566,'Promociones Vigentes'!A:D,4,),"")</f>
        <v/>
      </c>
    </row>
    <row r="2567" spans="1:12" x14ac:dyDescent="0.3">
      <c r="A2567" s="105" t="s">
        <v>740</v>
      </c>
      <c r="B2567" s="105" t="s">
        <v>73</v>
      </c>
      <c r="C2567" s="47">
        <v>8058664008247</v>
      </c>
      <c r="D2567" s="106">
        <v>6</v>
      </c>
      <c r="E2567" s="106" t="s">
        <v>1395</v>
      </c>
      <c r="F2567" s="46">
        <v>8181.87</v>
      </c>
      <c r="G2567" s="46">
        <v>8181.87</v>
      </c>
      <c r="H2567" s="16" t="str">
        <f>IFERROR(VLOOKUP(E2567,'Promociones Vigentes'!A:B,2,),"")</f>
        <v/>
      </c>
      <c r="I2567" s="16" t="str">
        <f>IFERROR(VLOOKUP(E2567,'Promociones Vigentes'!A:C,3,),"")</f>
        <v/>
      </c>
      <c r="J2567" s="20">
        <f t="shared" si="80"/>
        <v>8181.87</v>
      </c>
      <c r="K2567" s="20">
        <f t="shared" si="81"/>
        <v>8181.87</v>
      </c>
      <c r="L2567" s="16" t="str">
        <f>IFERROR(VLOOKUP(E2567,'Promociones Vigentes'!A:D,4,),"")</f>
        <v/>
      </c>
    </row>
    <row r="2568" spans="1:12" x14ac:dyDescent="0.3">
      <c r="A2568" s="105" t="s">
        <v>740</v>
      </c>
      <c r="B2568" s="105" t="s">
        <v>342</v>
      </c>
      <c r="C2568" s="47">
        <v>7798143641831</v>
      </c>
      <c r="D2568" s="106">
        <v>6</v>
      </c>
      <c r="E2568" s="106" t="s">
        <v>935</v>
      </c>
      <c r="F2568" s="46">
        <v>3934.04</v>
      </c>
      <c r="G2568" s="46">
        <v>3934.04</v>
      </c>
      <c r="H2568" s="16" t="str">
        <f>IFERROR(VLOOKUP(E2568,'Promociones Vigentes'!A:B,2,),"")</f>
        <v/>
      </c>
      <c r="I2568" s="16" t="str">
        <f>IFERROR(VLOOKUP(E2568,'Promociones Vigentes'!A:C,3,),"")</f>
        <v/>
      </c>
      <c r="J2568" s="20">
        <f t="shared" si="80"/>
        <v>3934.04</v>
      </c>
      <c r="K2568" s="20">
        <f t="shared" si="81"/>
        <v>3934.04</v>
      </c>
      <c r="L2568" s="16" t="str">
        <f>IFERROR(VLOOKUP(E2568,'Promociones Vigentes'!A:D,4,),"")</f>
        <v/>
      </c>
    </row>
    <row r="2569" spans="1:12" x14ac:dyDescent="0.3">
      <c r="A2569" s="105" t="s">
        <v>740</v>
      </c>
      <c r="B2569" s="105" t="s">
        <v>38</v>
      </c>
      <c r="C2569" s="47">
        <v>8710103902959</v>
      </c>
      <c r="D2569" s="106">
        <v>6</v>
      </c>
      <c r="E2569" s="106" t="s">
        <v>1448</v>
      </c>
      <c r="F2569" s="46">
        <v>20770.5</v>
      </c>
      <c r="G2569" s="46">
        <v>20770.5</v>
      </c>
      <c r="H2569" s="16" t="str">
        <f>IFERROR(VLOOKUP(E2569,'Promociones Vigentes'!A:B,2,),"")</f>
        <v/>
      </c>
      <c r="I2569" s="16" t="str">
        <f>IFERROR(VLOOKUP(E2569,'Promociones Vigentes'!A:C,3,),"")</f>
        <v/>
      </c>
      <c r="J2569" s="20">
        <f t="shared" si="80"/>
        <v>20770.5</v>
      </c>
      <c r="K2569" s="20">
        <f t="shared" si="81"/>
        <v>20770.5</v>
      </c>
      <c r="L2569" s="16" t="str">
        <f>IFERROR(VLOOKUP(E2569,'Promociones Vigentes'!A:D,4,),"")</f>
        <v/>
      </c>
    </row>
    <row r="2570" spans="1:12" x14ac:dyDescent="0.3">
      <c r="A2570" s="105" t="s">
        <v>740</v>
      </c>
      <c r="B2570" s="105" t="s">
        <v>38</v>
      </c>
      <c r="C2570" s="47">
        <v>8710103882060</v>
      </c>
      <c r="D2570" s="106">
        <v>6</v>
      </c>
      <c r="E2570" s="106" t="s">
        <v>753</v>
      </c>
      <c r="F2570" s="46">
        <v>22078.32</v>
      </c>
      <c r="G2570" s="46">
        <v>22078.32</v>
      </c>
      <c r="H2570" s="16" t="str">
        <f>IFERROR(VLOOKUP(E2570,'Promociones Vigentes'!A:B,2,),"")</f>
        <v/>
      </c>
      <c r="I2570" s="16" t="str">
        <f>IFERROR(VLOOKUP(E2570,'Promociones Vigentes'!A:C,3,),"")</f>
        <v/>
      </c>
      <c r="J2570" s="20">
        <f t="shared" si="80"/>
        <v>22078.32</v>
      </c>
      <c r="K2570" s="20">
        <f t="shared" si="81"/>
        <v>22078.32</v>
      </c>
      <c r="L2570" s="16" t="str">
        <f>IFERROR(VLOOKUP(E2570,'Promociones Vigentes'!A:D,4,),"")</f>
        <v/>
      </c>
    </row>
    <row r="2571" spans="1:12" x14ac:dyDescent="0.3">
      <c r="A2571" s="105" t="s">
        <v>740</v>
      </c>
      <c r="B2571" s="105" t="s">
        <v>73</v>
      </c>
      <c r="C2571" s="47">
        <v>8058664155415</v>
      </c>
      <c r="D2571" s="106">
        <v>6</v>
      </c>
      <c r="E2571" s="106" t="s">
        <v>1278</v>
      </c>
      <c r="F2571" s="46">
        <v>13818.77</v>
      </c>
      <c r="G2571" s="46">
        <v>13818.77</v>
      </c>
      <c r="H2571" s="16" t="str">
        <f>IFERROR(VLOOKUP(E2571,'Promociones Vigentes'!A:B,2,),"")</f>
        <v/>
      </c>
      <c r="I2571" s="16" t="str">
        <f>IFERROR(VLOOKUP(E2571,'Promociones Vigentes'!A:C,3,),"")</f>
        <v/>
      </c>
      <c r="J2571" s="20">
        <f t="shared" si="80"/>
        <v>13818.77</v>
      </c>
      <c r="K2571" s="20">
        <f t="shared" si="81"/>
        <v>13818.77</v>
      </c>
      <c r="L2571" s="16" t="str">
        <f>IFERROR(VLOOKUP(E2571,'Promociones Vigentes'!A:D,4,),"")</f>
        <v/>
      </c>
    </row>
    <row r="2572" spans="1:12" x14ac:dyDescent="0.3">
      <c r="A2572" s="105" t="s">
        <v>740</v>
      </c>
      <c r="B2572" s="105" t="s">
        <v>73</v>
      </c>
      <c r="C2572" s="47">
        <v>8058664155422</v>
      </c>
      <c r="D2572" s="106">
        <v>6</v>
      </c>
      <c r="E2572" s="106" t="s">
        <v>1279</v>
      </c>
      <c r="F2572" s="46">
        <v>13818.77</v>
      </c>
      <c r="G2572" s="46">
        <v>13818.77</v>
      </c>
      <c r="H2572" s="16" t="str">
        <f>IFERROR(VLOOKUP(E2572,'Promociones Vigentes'!A:B,2,),"")</f>
        <v/>
      </c>
      <c r="I2572" s="16" t="str">
        <f>IFERROR(VLOOKUP(E2572,'Promociones Vigentes'!A:C,3,),"")</f>
        <v/>
      </c>
      <c r="J2572" s="20">
        <f t="shared" si="80"/>
        <v>13818.77</v>
      </c>
      <c r="K2572" s="20">
        <f t="shared" si="81"/>
        <v>13818.77</v>
      </c>
      <c r="L2572" s="16" t="str">
        <f>IFERROR(VLOOKUP(E2572,'Promociones Vigentes'!A:D,4,),"")</f>
        <v/>
      </c>
    </row>
    <row r="2573" spans="1:12" x14ac:dyDescent="0.3">
      <c r="A2573" s="105" t="s">
        <v>740</v>
      </c>
      <c r="B2573" s="105" t="s">
        <v>73</v>
      </c>
      <c r="C2573" s="47">
        <v>8058664155439</v>
      </c>
      <c r="D2573" s="106">
        <v>6</v>
      </c>
      <c r="E2573" s="106" t="s">
        <v>1280</v>
      </c>
      <c r="F2573" s="46">
        <v>13818.77</v>
      </c>
      <c r="G2573" s="46">
        <v>13818.77</v>
      </c>
      <c r="H2573" s="16" t="str">
        <f>IFERROR(VLOOKUP(E2573,'Promociones Vigentes'!A:B,2,),"")</f>
        <v/>
      </c>
      <c r="I2573" s="16" t="str">
        <f>IFERROR(VLOOKUP(E2573,'Promociones Vigentes'!A:C,3,),"")</f>
        <v/>
      </c>
      <c r="J2573" s="20">
        <f t="shared" si="80"/>
        <v>13818.77</v>
      </c>
      <c r="K2573" s="20">
        <f t="shared" si="81"/>
        <v>13818.77</v>
      </c>
      <c r="L2573" s="16" t="str">
        <f>IFERROR(VLOOKUP(E2573,'Promociones Vigentes'!A:D,4,),"")</f>
        <v/>
      </c>
    </row>
    <row r="2574" spans="1:12" x14ac:dyDescent="0.3">
      <c r="A2574" s="105" t="s">
        <v>740</v>
      </c>
      <c r="B2574" s="105" t="s">
        <v>73</v>
      </c>
      <c r="C2574" s="47">
        <v>8058664155446</v>
      </c>
      <c r="D2574" s="106">
        <v>6</v>
      </c>
      <c r="E2574" s="106" t="s">
        <v>1281</v>
      </c>
      <c r="F2574" s="46">
        <v>16000.79</v>
      </c>
      <c r="G2574" s="46">
        <v>16000.79</v>
      </c>
      <c r="H2574" s="16" t="str">
        <f>IFERROR(VLOOKUP(E2574,'Promociones Vigentes'!A:B,2,),"")</f>
        <v/>
      </c>
      <c r="I2574" s="16" t="str">
        <f>IFERROR(VLOOKUP(E2574,'Promociones Vigentes'!A:C,3,),"")</f>
        <v/>
      </c>
      <c r="J2574" s="20">
        <f t="shared" si="80"/>
        <v>16000.79</v>
      </c>
      <c r="K2574" s="20">
        <f t="shared" si="81"/>
        <v>16000.79</v>
      </c>
      <c r="L2574" s="16" t="str">
        <f>IFERROR(VLOOKUP(E2574,'Promociones Vigentes'!A:D,4,),"")</f>
        <v/>
      </c>
    </row>
    <row r="2575" spans="1:12" x14ac:dyDescent="0.3">
      <c r="A2575" s="105" t="s">
        <v>740</v>
      </c>
      <c r="B2575" s="105" t="s">
        <v>73</v>
      </c>
      <c r="C2575" s="47">
        <v>8058664155453</v>
      </c>
      <c r="D2575" s="106">
        <v>6</v>
      </c>
      <c r="E2575" s="106" t="s">
        <v>1282</v>
      </c>
      <c r="F2575" s="46">
        <v>17455.47</v>
      </c>
      <c r="G2575" s="46">
        <v>17455.47</v>
      </c>
      <c r="H2575" s="16" t="str">
        <f>IFERROR(VLOOKUP(E2575,'Promociones Vigentes'!A:B,2,),"")</f>
        <v/>
      </c>
      <c r="I2575" s="16" t="str">
        <f>IFERROR(VLOOKUP(E2575,'Promociones Vigentes'!A:C,3,),"")</f>
        <v/>
      </c>
      <c r="J2575" s="20">
        <f t="shared" si="80"/>
        <v>17455.47</v>
      </c>
      <c r="K2575" s="20">
        <f t="shared" si="81"/>
        <v>17455.47</v>
      </c>
      <c r="L2575" s="16" t="str">
        <f>IFERROR(VLOOKUP(E2575,'Promociones Vigentes'!A:D,4,),"")</f>
        <v/>
      </c>
    </row>
    <row r="2576" spans="1:12" x14ac:dyDescent="0.3">
      <c r="A2576" s="105" t="s">
        <v>740</v>
      </c>
      <c r="B2576" s="105" t="s">
        <v>437</v>
      </c>
      <c r="C2576" s="47">
        <v>7798143643569</v>
      </c>
      <c r="D2576" s="106">
        <v>6</v>
      </c>
      <c r="E2576" s="106" t="s">
        <v>3084</v>
      </c>
      <c r="F2576" s="46">
        <v>6408.53</v>
      </c>
      <c r="G2576" s="46">
        <v>6408.53</v>
      </c>
      <c r="H2576" s="16" t="str">
        <f>IFERROR(VLOOKUP(E2576,'Promociones Vigentes'!A:B,2,),"")</f>
        <v/>
      </c>
      <c r="I2576" s="16" t="str">
        <f>IFERROR(VLOOKUP(E2576,'Promociones Vigentes'!A:C,3,),"")</f>
        <v/>
      </c>
      <c r="J2576" s="20">
        <f t="shared" si="80"/>
        <v>6408.53</v>
      </c>
      <c r="K2576" s="20">
        <f t="shared" si="81"/>
        <v>6408.53</v>
      </c>
      <c r="L2576" s="16" t="str">
        <f>IFERROR(VLOOKUP(E2576,'Promociones Vigentes'!A:D,4,),"")</f>
        <v/>
      </c>
    </row>
    <row r="2577" spans="1:12" x14ac:dyDescent="0.3">
      <c r="A2577" s="105" t="s">
        <v>740</v>
      </c>
      <c r="B2577" s="105" t="s">
        <v>342</v>
      </c>
      <c r="C2577" s="47">
        <v>7798143642029</v>
      </c>
      <c r="D2577" s="106">
        <v>6</v>
      </c>
      <c r="E2577" s="106" t="s">
        <v>892</v>
      </c>
      <c r="F2577" s="46">
        <v>1981.29</v>
      </c>
      <c r="G2577" s="46">
        <v>1981.29</v>
      </c>
      <c r="H2577" s="16" t="str">
        <f>IFERROR(VLOOKUP(E2577,'Promociones Vigentes'!A:B,2,),"")</f>
        <v/>
      </c>
      <c r="I2577" s="16" t="str">
        <f>IFERROR(VLOOKUP(E2577,'Promociones Vigentes'!A:C,3,),"")</f>
        <v/>
      </c>
      <c r="J2577" s="20">
        <f t="shared" si="80"/>
        <v>1981.29</v>
      </c>
      <c r="K2577" s="20">
        <f t="shared" si="81"/>
        <v>1981.29</v>
      </c>
      <c r="L2577" s="16" t="str">
        <f>IFERROR(VLOOKUP(E2577,'Promociones Vigentes'!A:D,4,),"")</f>
        <v/>
      </c>
    </row>
    <row r="2578" spans="1:12" x14ac:dyDescent="0.3">
      <c r="A2578" s="105" t="s">
        <v>740</v>
      </c>
      <c r="B2578" s="105" t="s">
        <v>38</v>
      </c>
      <c r="C2578" s="47">
        <v>8710103882152</v>
      </c>
      <c r="D2578" s="106">
        <v>6</v>
      </c>
      <c r="E2578" s="106" t="s">
        <v>809</v>
      </c>
      <c r="F2578" s="46">
        <v>22770.69</v>
      </c>
      <c r="G2578" s="46">
        <v>22770.69</v>
      </c>
      <c r="H2578" s="16" t="str">
        <f>IFERROR(VLOOKUP(E2578,'Promociones Vigentes'!A:B,2,),"")</f>
        <v/>
      </c>
      <c r="I2578" s="16" t="str">
        <f>IFERROR(VLOOKUP(E2578,'Promociones Vigentes'!A:C,3,),"")</f>
        <v/>
      </c>
      <c r="J2578" s="20">
        <f t="shared" si="80"/>
        <v>22770.69</v>
      </c>
      <c r="K2578" s="20">
        <f t="shared" si="81"/>
        <v>22770.69</v>
      </c>
      <c r="L2578" s="16" t="str">
        <f>IFERROR(VLOOKUP(E2578,'Promociones Vigentes'!A:D,4,),"")</f>
        <v/>
      </c>
    </row>
    <row r="2579" spans="1:12" x14ac:dyDescent="0.3">
      <c r="A2579" s="105" t="s">
        <v>740</v>
      </c>
      <c r="B2579" s="105" t="s">
        <v>437</v>
      </c>
      <c r="C2579" s="47">
        <v>7798143643200</v>
      </c>
      <c r="D2579" s="106">
        <v>6</v>
      </c>
      <c r="E2579" s="106" t="s">
        <v>3085</v>
      </c>
      <c r="F2579" s="46">
        <v>1867.88</v>
      </c>
      <c r="G2579" s="46">
        <v>1867.88</v>
      </c>
      <c r="H2579" s="16" t="str">
        <f>IFERROR(VLOOKUP(E2579,'Promociones Vigentes'!A:B,2,),"")</f>
        <v/>
      </c>
      <c r="I2579" s="16" t="str">
        <f>IFERROR(VLOOKUP(E2579,'Promociones Vigentes'!A:C,3,),"")</f>
        <v/>
      </c>
      <c r="J2579" s="20">
        <f t="shared" si="80"/>
        <v>1867.88</v>
      </c>
      <c r="K2579" s="20">
        <f t="shared" si="81"/>
        <v>1867.88</v>
      </c>
      <c r="L2579" s="16" t="str">
        <f>IFERROR(VLOOKUP(E2579,'Promociones Vigentes'!A:D,4,),"")</f>
        <v/>
      </c>
    </row>
    <row r="2580" spans="1:12" x14ac:dyDescent="0.3">
      <c r="A2580" s="105" t="s">
        <v>740</v>
      </c>
      <c r="B2580" s="105" t="s">
        <v>437</v>
      </c>
      <c r="C2580" s="47">
        <v>7798143642234</v>
      </c>
      <c r="D2580" s="106">
        <v>6</v>
      </c>
      <c r="E2580" s="106" t="s">
        <v>3086</v>
      </c>
      <c r="F2580" s="46">
        <v>7180.42</v>
      </c>
      <c r="G2580" s="46">
        <v>7180.42</v>
      </c>
      <c r="H2580" s="16" t="str">
        <f>IFERROR(VLOOKUP(E2580,'Promociones Vigentes'!A:B,2,),"")</f>
        <v/>
      </c>
      <c r="I2580" s="16" t="str">
        <f>IFERROR(VLOOKUP(E2580,'Promociones Vigentes'!A:C,3,),"")</f>
        <v/>
      </c>
      <c r="J2580" s="20">
        <f t="shared" si="80"/>
        <v>7180.42</v>
      </c>
      <c r="K2580" s="20">
        <f t="shared" si="81"/>
        <v>7180.42</v>
      </c>
      <c r="L2580" s="16" t="str">
        <f>IFERROR(VLOOKUP(E2580,'Promociones Vigentes'!A:D,4,),"")</f>
        <v/>
      </c>
    </row>
    <row r="2581" spans="1:12" x14ac:dyDescent="0.3">
      <c r="A2581" s="105" t="s">
        <v>740</v>
      </c>
      <c r="B2581" s="105" t="s">
        <v>437</v>
      </c>
      <c r="C2581" s="47">
        <v>7798143643125</v>
      </c>
      <c r="D2581" s="106">
        <v>6</v>
      </c>
      <c r="E2581" s="106" t="s">
        <v>874</v>
      </c>
      <c r="F2581" s="46">
        <v>3717.31</v>
      </c>
      <c r="G2581" s="46">
        <v>3717.31</v>
      </c>
      <c r="H2581" s="16" t="str">
        <f>IFERROR(VLOOKUP(E2581,'Promociones Vigentes'!A:B,2,),"")</f>
        <v/>
      </c>
      <c r="I2581" s="16" t="str">
        <f>IFERROR(VLOOKUP(E2581,'Promociones Vigentes'!A:C,3,),"")</f>
        <v/>
      </c>
      <c r="J2581" s="20">
        <f t="shared" si="80"/>
        <v>3717.31</v>
      </c>
      <c r="K2581" s="20">
        <f t="shared" si="81"/>
        <v>3717.31</v>
      </c>
      <c r="L2581" s="16" t="str">
        <f>IFERROR(VLOOKUP(E2581,'Promociones Vigentes'!A:D,4,),"")</f>
        <v/>
      </c>
    </row>
    <row r="2582" spans="1:12" x14ac:dyDescent="0.3">
      <c r="A2582" s="105" t="s">
        <v>740</v>
      </c>
      <c r="B2582" s="105" t="s">
        <v>174</v>
      </c>
      <c r="C2582" s="47">
        <v>7796384084998</v>
      </c>
      <c r="D2582" s="106">
        <v>6</v>
      </c>
      <c r="E2582" s="106" t="s">
        <v>1504</v>
      </c>
      <c r="F2582" s="46">
        <v>7980.34</v>
      </c>
      <c r="G2582" s="46">
        <v>7980.34</v>
      </c>
      <c r="H2582" s="16" t="str">
        <f>IFERROR(VLOOKUP(E2582,'Promociones Vigentes'!A:B,2,),"")</f>
        <v/>
      </c>
      <c r="I2582" s="16" t="str">
        <f>IFERROR(VLOOKUP(E2582,'Promociones Vigentes'!A:C,3,),"")</f>
        <v/>
      </c>
      <c r="J2582" s="20">
        <f t="shared" si="80"/>
        <v>7980.34</v>
      </c>
      <c r="K2582" s="20">
        <f t="shared" si="81"/>
        <v>7980.34</v>
      </c>
      <c r="L2582" s="16" t="str">
        <f>IFERROR(VLOOKUP(E2582,'Promociones Vigentes'!A:D,4,),"")</f>
        <v/>
      </c>
    </row>
    <row r="2583" spans="1:12" x14ac:dyDescent="0.3">
      <c r="A2583" s="105" t="s">
        <v>740</v>
      </c>
      <c r="B2583" s="105" t="s">
        <v>124</v>
      </c>
      <c r="C2583" s="47">
        <v>7796384085001</v>
      </c>
      <c r="D2583" s="106">
        <v>6</v>
      </c>
      <c r="E2583" s="106" t="s">
        <v>637</v>
      </c>
      <c r="F2583" s="46">
        <v>4766.49</v>
      </c>
      <c r="G2583" s="46">
        <v>4766.49</v>
      </c>
      <c r="H2583" s="16" t="str">
        <f>IFERROR(VLOOKUP(E2583,'Promociones Vigentes'!A:B,2,),"")</f>
        <v/>
      </c>
      <c r="I2583" s="16" t="str">
        <f>IFERROR(VLOOKUP(E2583,'Promociones Vigentes'!A:C,3,),"")</f>
        <v/>
      </c>
      <c r="J2583" s="20">
        <f t="shared" si="80"/>
        <v>4766.49</v>
      </c>
      <c r="K2583" s="20">
        <f t="shared" si="81"/>
        <v>4766.49</v>
      </c>
      <c r="L2583" s="16" t="str">
        <f>IFERROR(VLOOKUP(E2583,'Promociones Vigentes'!A:D,4,),"")</f>
        <v/>
      </c>
    </row>
    <row r="2584" spans="1:12" x14ac:dyDescent="0.3">
      <c r="A2584" s="105" t="s">
        <v>740</v>
      </c>
      <c r="B2584" s="105" t="s">
        <v>124</v>
      </c>
      <c r="C2584" s="47">
        <v>7796384085018</v>
      </c>
      <c r="D2584" s="106">
        <v>6</v>
      </c>
      <c r="E2584" s="106" t="s">
        <v>638</v>
      </c>
      <c r="F2584" s="46">
        <v>4766.49</v>
      </c>
      <c r="G2584" s="46">
        <v>4766.49</v>
      </c>
      <c r="H2584" s="16" t="str">
        <f>IFERROR(VLOOKUP(E2584,'Promociones Vigentes'!A:B,2,),"")</f>
        <v/>
      </c>
      <c r="I2584" s="16" t="str">
        <f>IFERROR(VLOOKUP(E2584,'Promociones Vigentes'!A:C,3,),"")</f>
        <v/>
      </c>
      <c r="J2584" s="20">
        <f t="shared" si="80"/>
        <v>4766.49</v>
      </c>
      <c r="K2584" s="20">
        <f t="shared" si="81"/>
        <v>4766.49</v>
      </c>
      <c r="L2584" s="16" t="str">
        <f>IFERROR(VLOOKUP(E2584,'Promociones Vigentes'!A:D,4,),"")</f>
        <v/>
      </c>
    </row>
    <row r="2585" spans="1:12" x14ac:dyDescent="0.3">
      <c r="A2585" s="105" t="s">
        <v>740</v>
      </c>
      <c r="B2585" s="105" t="s">
        <v>124</v>
      </c>
      <c r="C2585" s="47">
        <v>7796384085087</v>
      </c>
      <c r="D2585" s="106">
        <v>6</v>
      </c>
      <c r="E2585" s="106" t="s">
        <v>1050</v>
      </c>
      <c r="F2585" s="46">
        <v>5406.74</v>
      </c>
      <c r="G2585" s="46">
        <v>5406.74</v>
      </c>
      <c r="H2585" s="16" t="str">
        <f>IFERROR(VLOOKUP(E2585,'Promociones Vigentes'!A:B,2,),"")</f>
        <v/>
      </c>
      <c r="I2585" s="16" t="str">
        <f>IFERROR(VLOOKUP(E2585,'Promociones Vigentes'!A:C,3,),"")</f>
        <v/>
      </c>
      <c r="J2585" s="20">
        <f t="shared" si="80"/>
        <v>5406.74</v>
      </c>
      <c r="K2585" s="20">
        <f t="shared" si="81"/>
        <v>5406.74</v>
      </c>
      <c r="L2585" s="16" t="str">
        <f>IFERROR(VLOOKUP(E2585,'Promociones Vigentes'!A:D,4,),"")</f>
        <v/>
      </c>
    </row>
    <row r="2586" spans="1:12" x14ac:dyDescent="0.3">
      <c r="A2586" s="105" t="s">
        <v>740</v>
      </c>
      <c r="B2586" s="105" t="s">
        <v>124</v>
      </c>
      <c r="C2586" s="47">
        <v>7796384085094</v>
      </c>
      <c r="D2586" s="106">
        <v>6</v>
      </c>
      <c r="E2586" s="106" t="s">
        <v>1051</v>
      </c>
      <c r="F2586" s="46">
        <v>5406.74</v>
      </c>
      <c r="G2586" s="46">
        <v>5406.74</v>
      </c>
      <c r="H2586" s="16" t="str">
        <f>IFERROR(VLOOKUP(E2586,'Promociones Vigentes'!A:B,2,),"")</f>
        <v/>
      </c>
      <c r="I2586" s="16" t="str">
        <f>IFERROR(VLOOKUP(E2586,'Promociones Vigentes'!A:C,3,),"")</f>
        <v/>
      </c>
      <c r="J2586" s="20">
        <f t="shared" si="80"/>
        <v>5406.74</v>
      </c>
      <c r="K2586" s="20">
        <f t="shared" si="81"/>
        <v>5406.74</v>
      </c>
      <c r="L2586" s="16" t="str">
        <f>IFERROR(VLOOKUP(E2586,'Promociones Vigentes'!A:D,4,),"")</f>
        <v/>
      </c>
    </row>
    <row r="2587" spans="1:12" x14ac:dyDescent="0.3">
      <c r="A2587" s="105" t="s">
        <v>740</v>
      </c>
      <c r="B2587" s="105" t="s">
        <v>73</v>
      </c>
      <c r="C2587" s="47">
        <v>8058664121229</v>
      </c>
      <c r="D2587" s="106">
        <v>6</v>
      </c>
      <c r="E2587" s="106" t="s">
        <v>1428</v>
      </c>
      <c r="F2587" s="46">
        <v>14909.78</v>
      </c>
      <c r="G2587" s="46">
        <v>14909.78</v>
      </c>
      <c r="H2587" s="16" t="str">
        <f>IFERROR(VLOOKUP(E2587,'Promociones Vigentes'!A:B,2,),"")</f>
        <v/>
      </c>
      <c r="I2587" s="16" t="str">
        <f>IFERROR(VLOOKUP(E2587,'Promociones Vigentes'!A:C,3,),"")</f>
        <v/>
      </c>
      <c r="J2587" s="20">
        <f t="shared" si="80"/>
        <v>14909.78</v>
      </c>
      <c r="K2587" s="20">
        <f t="shared" si="81"/>
        <v>14909.78</v>
      </c>
      <c r="L2587" s="16" t="str">
        <f>IFERROR(VLOOKUP(E2587,'Promociones Vigentes'!A:D,4,),"")</f>
        <v/>
      </c>
    </row>
    <row r="2588" spans="1:12" x14ac:dyDescent="0.3">
      <c r="A2588" s="105" t="s">
        <v>740</v>
      </c>
      <c r="B2588" s="105" t="s">
        <v>73</v>
      </c>
      <c r="C2588" s="47">
        <v>8058664115617</v>
      </c>
      <c r="D2588" s="106">
        <v>36</v>
      </c>
      <c r="E2588" s="106" t="s">
        <v>2658</v>
      </c>
      <c r="F2588" s="46">
        <v>2376.2600000000002</v>
      </c>
      <c r="G2588" s="46">
        <v>2376.2600000000002</v>
      </c>
      <c r="H2588" s="16" t="str">
        <f>IFERROR(VLOOKUP(E2588,'Promociones Vigentes'!A:B,2,),"")</f>
        <v/>
      </c>
      <c r="I2588" s="16" t="str">
        <f>IFERROR(VLOOKUP(E2588,'Promociones Vigentes'!A:C,3,),"")</f>
        <v/>
      </c>
      <c r="J2588" s="20">
        <f t="shared" si="80"/>
        <v>2376.2600000000002</v>
      </c>
      <c r="K2588" s="20">
        <f t="shared" si="81"/>
        <v>2376.2600000000002</v>
      </c>
      <c r="L2588" s="16" t="str">
        <f>IFERROR(VLOOKUP(E2588,'Promociones Vigentes'!A:D,4,),"")</f>
        <v/>
      </c>
    </row>
    <row r="2589" spans="1:12" x14ac:dyDescent="0.3">
      <c r="A2589" s="105" t="s">
        <v>740</v>
      </c>
      <c r="B2589" s="105" t="s">
        <v>73</v>
      </c>
      <c r="C2589" s="47">
        <v>8058664115631</v>
      </c>
      <c r="D2589" s="106">
        <v>36</v>
      </c>
      <c r="E2589" s="106" t="s">
        <v>2659</v>
      </c>
      <c r="F2589" s="46">
        <v>1868.42</v>
      </c>
      <c r="G2589" s="46">
        <v>1868.42</v>
      </c>
      <c r="H2589" s="16" t="str">
        <f>IFERROR(VLOOKUP(E2589,'Promociones Vigentes'!A:B,2,),"")</f>
        <v/>
      </c>
      <c r="I2589" s="16" t="str">
        <f>IFERROR(VLOOKUP(E2589,'Promociones Vigentes'!A:C,3,),"")</f>
        <v/>
      </c>
      <c r="J2589" s="20">
        <f t="shared" si="80"/>
        <v>1868.42</v>
      </c>
      <c r="K2589" s="20">
        <f t="shared" si="81"/>
        <v>1868.42</v>
      </c>
      <c r="L2589" s="16" t="str">
        <f>IFERROR(VLOOKUP(E2589,'Promociones Vigentes'!A:D,4,),"")</f>
        <v/>
      </c>
    </row>
    <row r="2590" spans="1:12" x14ac:dyDescent="0.3">
      <c r="A2590" s="105" t="s">
        <v>740</v>
      </c>
      <c r="B2590" s="105" t="s">
        <v>166</v>
      </c>
      <c r="C2590" s="47">
        <v>7797028088112</v>
      </c>
      <c r="D2590" s="106">
        <v>12</v>
      </c>
      <c r="E2590" s="106" t="s">
        <v>1103</v>
      </c>
      <c r="F2590" s="46">
        <v>2011.06</v>
      </c>
      <c r="G2590" s="46">
        <v>2011.06</v>
      </c>
      <c r="H2590" s="16" t="str">
        <f>IFERROR(VLOOKUP(E2590,'Promociones Vigentes'!A:B,2,),"")</f>
        <v/>
      </c>
      <c r="I2590" s="16" t="str">
        <f>IFERROR(VLOOKUP(E2590,'Promociones Vigentes'!A:C,3,),"")</f>
        <v/>
      </c>
      <c r="J2590" s="20">
        <f t="shared" si="80"/>
        <v>2011.06</v>
      </c>
      <c r="K2590" s="20">
        <f t="shared" si="81"/>
        <v>2011.06</v>
      </c>
      <c r="L2590" s="16" t="str">
        <f>IFERROR(VLOOKUP(E2590,'Promociones Vigentes'!A:D,4,),"")</f>
        <v/>
      </c>
    </row>
    <row r="2591" spans="1:12" x14ac:dyDescent="0.3">
      <c r="A2591" s="105" t="s">
        <v>740</v>
      </c>
      <c r="B2591" s="105" t="s">
        <v>166</v>
      </c>
      <c r="C2591" s="47">
        <v>7797028088204</v>
      </c>
      <c r="D2591" s="106">
        <v>12</v>
      </c>
      <c r="E2591" s="106" t="s">
        <v>2927</v>
      </c>
      <c r="F2591" s="46">
        <v>3775.41</v>
      </c>
      <c r="G2591" s="46">
        <v>3775.41</v>
      </c>
      <c r="H2591" s="16" t="str">
        <f>IFERROR(VLOOKUP(E2591,'Promociones Vigentes'!A:B,2,),"")</f>
        <v/>
      </c>
      <c r="I2591" s="16" t="str">
        <f>IFERROR(VLOOKUP(E2591,'Promociones Vigentes'!A:C,3,),"")</f>
        <v/>
      </c>
      <c r="J2591" s="20">
        <f t="shared" si="80"/>
        <v>3775.41</v>
      </c>
      <c r="K2591" s="20">
        <f t="shared" si="81"/>
        <v>3775.41</v>
      </c>
      <c r="L2591" s="16" t="str">
        <f>IFERROR(VLOOKUP(E2591,'Promociones Vigentes'!A:D,4,),"")</f>
        <v/>
      </c>
    </row>
    <row r="2592" spans="1:12" x14ac:dyDescent="0.3">
      <c r="A2592" s="105" t="s">
        <v>740</v>
      </c>
      <c r="B2592" s="105" t="s">
        <v>166</v>
      </c>
      <c r="C2592" s="47">
        <v>7797028088242</v>
      </c>
      <c r="D2592" s="106">
        <v>1</v>
      </c>
      <c r="E2592" s="106" t="s">
        <v>400</v>
      </c>
      <c r="F2592" s="46">
        <v>3219.15</v>
      </c>
      <c r="G2592" s="46">
        <v>3219.15</v>
      </c>
      <c r="H2592" s="16" t="str">
        <f>IFERROR(VLOOKUP(E2592,'Promociones Vigentes'!A:B,2,),"")</f>
        <v/>
      </c>
      <c r="I2592" s="16" t="str">
        <f>IFERROR(VLOOKUP(E2592,'Promociones Vigentes'!A:C,3,),"")</f>
        <v/>
      </c>
      <c r="J2592" s="20">
        <f t="shared" si="80"/>
        <v>3219.15</v>
      </c>
      <c r="K2592" s="20">
        <f t="shared" si="81"/>
        <v>3219.15</v>
      </c>
      <c r="L2592" s="16" t="str">
        <f>IFERROR(VLOOKUP(E2592,'Promociones Vigentes'!A:D,4,),"")</f>
        <v/>
      </c>
    </row>
    <row r="2593" spans="1:12" x14ac:dyDescent="0.3">
      <c r="A2593" s="105" t="s">
        <v>740</v>
      </c>
      <c r="B2593" s="105" t="s">
        <v>166</v>
      </c>
      <c r="C2593" s="47">
        <v>7797028088259</v>
      </c>
      <c r="D2593" s="106">
        <v>12</v>
      </c>
      <c r="E2593" s="106" t="s">
        <v>2929</v>
      </c>
      <c r="F2593" s="46">
        <v>2628.49</v>
      </c>
      <c r="G2593" s="46">
        <v>2628.49</v>
      </c>
      <c r="H2593" s="16" t="str">
        <f>IFERROR(VLOOKUP(E2593,'Promociones Vigentes'!A:B,2,),"")</f>
        <v/>
      </c>
      <c r="I2593" s="16" t="str">
        <f>IFERROR(VLOOKUP(E2593,'Promociones Vigentes'!A:C,3,),"")</f>
        <v/>
      </c>
      <c r="J2593" s="20">
        <f t="shared" si="80"/>
        <v>2628.49</v>
      </c>
      <c r="K2593" s="20">
        <f t="shared" si="81"/>
        <v>2628.49</v>
      </c>
      <c r="L2593" s="16" t="str">
        <f>IFERROR(VLOOKUP(E2593,'Promociones Vigentes'!A:D,4,),"")</f>
        <v/>
      </c>
    </row>
    <row r="2594" spans="1:12" x14ac:dyDescent="0.3">
      <c r="A2594" s="105" t="s">
        <v>740</v>
      </c>
      <c r="B2594" s="105" t="s">
        <v>166</v>
      </c>
      <c r="C2594" s="47">
        <v>7797028088273</v>
      </c>
      <c r="D2594" s="106">
        <v>12</v>
      </c>
      <c r="E2594" s="106" t="s">
        <v>1104</v>
      </c>
      <c r="F2594" s="46">
        <v>469.65</v>
      </c>
      <c r="G2594" s="46">
        <v>469.65</v>
      </c>
      <c r="H2594" s="16" t="str">
        <f>IFERROR(VLOOKUP(E2594,'Promociones Vigentes'!A:B,2,),"")</f>
        <v/>
      </c>
      <c r="I2594" s="16" t="str">
        <f>IFERROR(VLOOKUP(E2594,'Promociones Vigentes'!A:C,3,),"")</f>
        <v/>
      </c>
      <c r="J2594" s="20">
        <f t="shared" si="80"/>
        <v>469.65</v>
      </c>
      <c r="K2594" s="20">
        <f t="shared" si="81"/>
        <v>469.65</v>
      </c>
      <c r="L2594" s="16" t="str">
        <f>IFERROR(VLOOKUP(E2594,'Promociones Vigentes'!A:D,4,),"")</f>
        <v/>
      </c>
    </row>
    <row r="2595" spans="1:12" x14ac:dyDescent="0.3">
      <c r="A2595" s="105" t="s">
        <v>740</v>
      </c>
      <c r="B2595" s="105" t="s">
        <v>166</v>
      </c>
      <c r="C2595" s="47">
        <v>7797028088310</v>
      </c>
      <c r="D2595" s="106">
        <v>12</v>
      </c>
      <c r="E2595" s="106" t="s">
        <v>392</v>
      </c>
      <c r="F2595" s="46">
        <v>2102.8200000000002</v>
      </c>
      <c r="G2595" s="46">
        <v>2102.8200000000002</v>
      </c>
      <c r="H2595" s="16" t="str">
        <f>IFERROR(VLOOKUP(E2595,'Promociones Vigentes'!A:B,2,),"")</f>
        <v/>
      </c>
      <c r="I2595" s="16" t="str">
        <f>IFERROR(VLOOKUP(E2595,'Promociones Vigentes'!A:C,3,),"")</f>
        <v/>
      </c>
      <c r="J2595" s="20">
        <f t="shared" si="80"/>
        <v>2102.8200000000002</v>
      </c>
      <c r="K2595" s="20">
        <f t="shared" si="81"/>
        <v>2102.8200000000002</v>
      </c>
      <c r="L2595" s="16" t="str">
        <f>IFERROR(VLOOKUP(E2595,'Promociones Vigentes'!A:D,4,),"")</f>
        <v/>
      </c>
    </row>
    <row r="2596" spans="1:12" x14ac:dyDescent="0.3">
      <c r="A2596" s="105" t="s">
        <v>740</v>
      </c>
      <c r="B2596" s="105" t="s">
        <v>166</v>
      </c>
      <c r="C2596" s="47">
        <v>7797028088419</v>
      </c>
      <c r="D2596" s="106">
        <v>1</v>
      </c>
      <c r="E2596" s="106" t="s">
        <v>393</v>
      </c>
      <c r="F2596" s="46">
        <v>2468.88</v>
      </c>
      <c r="G2596" s="46">
        <v>2468.88</v>
      </c>
      <c r="H2596" s="16" t="str">
        <f>IFERROR(VLOOKUP(E2596,'Promociones Vigentes'!A:B,2,),"")</f>
        <v/>
      </c>
      <c r="I2596" s="16" t="str">
        <f>IFERROR(VLOOKUP(E2596,'Promociones Vigentes'!A:C,3,),"")</f>
        <v/>
      </c>
      <c r="J2596" s="20">
        <f t="shared" si="80"/>
        <v>2468.88</v>
      </c>
      <c r="K2596" s="20">
        <f t="shared" si="81"/>
        <v>2468.88</v>
      </c>
      <c r="L2596" s="16" t="str">
        <f>IFERROR(VLOOKUP(E2596,'Promociones Vigentes'!A:D,4,),"")</f>
        <v/>
      </c>
    </row>
    <row r="2597" spans="1:12" x14ac:dyDescent="0.3">
      <c r="A2597" s="105" t="s">
        <v>740</v>
      </c>
      <c r="B2597" s="105" t="s">
        <v>166</v>
      </c>
      <c r="C2597" s="47">
        <v>7797028088501</v>
      </c>
      <c r="D2597" s="106">
        <v>12</v>
      </c>
      <c r="E2597" s="106" t="s">
        <v>394</v>
      </c>
      <c r="F2597" s="46">
        <v>2771.86</v>
      </c>
      <c r="G2597" s="46">
        <v>2771.86</v>
      </c>
      <c r="H2597" s="16" t="str">
        <f>IFERROR(VLOOKUP(E2597,'Promociones Vigentes'!A:B,2,),"")</f>
        <v/>
      </c>
      <c r="I2597" s="16" t="str">
        <f>IFERROR(VLOOKUP(E2597,'Promociones Vigentes'!A:C,3,),"")</f>
        <v/>
      </c>
      <c r="J2597" s="20">
        <f t="shared" si="80"/>
        <v>2771.86</v>
      </c>
      <c r="K2597" s="20">
        <f t="shared" si="81"/>
        <v>2771.86</v>
      </c>
      <c r="L2597" s="16" t="str">
        <f>IFERROR(VLOOKUP(E2597,'Promociones Vigentes'!A:D,4,),"")</f>
        <v/>
      </c>
    </row>
    <row r="2598" spans="1:12" x14ac:dyDescent="0.3">
      <c r="A2598" s="105" t="s">
        <v>740</v>
      </c>
      <c r="B2598" s="105" t="s">
        <v>166</v>
      </c>
      <c r="C2598" s="47">
        <v>7797028088518</v>
      </c>
      <c r="D2598" s="106">
        <v>1</v>
      </c>
      <c r="E2598" s="106" t="s">
        <v>395</v>
      </c>
      <c r="F2598" s="46">
        <v>1689.93</v>
      </c>
      <c r="G2598" s="46">
        <v>1689.93</v>
      </c>
      <c r="H2598" s="16" t="str">
        <f>IFERROR(VLOOKUP(E2598,'Promociones Vigentes'!A:B,2,),"")</f>
        <v/>
      </c>
      <c r="I2598" s="16" t="str">
        <f>IFERROR(VLOOKUP(E2598,'Promociones Vigentes'!A:C,3,),"")</f>
        <v/>
      </c>
      <c r="J2598" s="20">
        <f t="shared" si="80"/>
        <v>1689.93</v>
      </c>
      <c r="K2598" s="20">
        <f t="shared" si="81"/>
        <v>1689.93</v>
      </c>
      <c r="L2598" s="16" t="str">
        <f>IFERROR(VLOOKUP(E2598,'Promociones Vigentes'!A:D,4,),"")</f>
        <v/>
      </c>
    </row>
    <row r="2599" spans="1:12" x14ac:dyDescent="0.3">
      <c r="A2599" s="105" t="s">
        <v>740</v>
      </c>
      <c r="B2599" s="105" t="s">
        <v>166</v>
      </c>
      <c r="C2599" s="47">
        <v>7797028088525</v>
      </c>
      <c r="D2599" s="106">
        <v>1</v>
      </c>
      <c r="E2599" s="106" t="s">
        <v>396</v>
      </c>
      <c r="F2599" s="46">
        <v>1427.09</v>
      </c>
      <c r="G2599" s="46">
        <v>1427.09</v>
      </c>
      <c r="H2599" s="16" t="str">
        <f>IFERROR(VLOOKUP(E2599,'Promociones Vigentes'!A:B,2,),"")</f>
        <v/>
      </c>
      <c r="I2599" s="16" t="str">
        <f>IFERROR(VLOOKUP(E2599,'Promociones Vigentes'!A:C,3,),"")</f>
        <v/>
      </c>
      <c r="J2599" s="20">
        <f t="shared" si="80"/>
        <v>1427.09</v>
      </c>
      <c r="K2599" s="20">
        <f t="shared" si="81"/>
        <v>1427.09</v>
      </c>
      <c r="L2599" s="16" t="str">
        <f>IFERROR(VLOOKUP(E2599,'Promociones Vigentes'!A:D,4,),"")</f>
        <v/>
      </c>
    </row>
    <row r="2600" spans="1:12" x14ac:dyDescent="0.3">
      <c r="A2600" s="105" t="s">
        <v>740</v>
      </c>
      <c r="B2600" s="105" t="s">
        <v>124</v>
      </c>
      <c r="C2600" s="47">
        <v>7796384090005</v>
      </c>
      <c r="D2600" s="106">
        <v>6</v>
      </c>
      <c r="E2600" s="106" t="s">
        <v>639</v>
      </c>
      <c r="F2600" s="46">
        <v>2344.7399999999998</v>
      </c>
      <c r="G2600" s="46">
        <v>2344.7399999999998</v>
      </c>
      <c r="H2600" s="16" t="str">
        <f>IFERROR(VLOOKUP(E2600,'Promociones Vigentes'!A:B,2,),"")</f>
        <v/>
      </c>
      <c r="I2600" s="16" t="str">
        <f>IFERROR(VLOOKUP(E2600,'Promociones Vigentes'!A:C,3,),"")</f>
        <v/>
      </c>
      <c r="J2600" s="20">
        <f t="shared" si="80"/>
        <v>2344.7399999999998</v>
      </c>
      <c r="K2600" s="20">
        <f t="shared" si="81"/>
        <v>2344.7399999999998</v>
      </c>
      <c r="L2600" s="16" t="str">
        <f>IFERROR(VLOOKUP(E2600,'Promociones Vigentes'!A:D,4,),"")</f>
        <v/>
      </c>
    </row>
    <row r="2601" spans="1:12" x14ac:dyDescent="0.3">
      <c r="A2601" s="105" t="s">
        <v>740</v>
      </c>
      <c r="B2601" s="105" t="s">
        <v>124</v>
      </c>
      <c r="C2601" s="47">
        <v>7796384090012</v>
      </c>
      <c r="D2601" s="106">
        <v>6</v>
      </c>
      <c r="E2601" s="106" t="s">
        <v>1802</v>
      </c>
      <c r="F2601" s="46">
        <v>2344.7399999999998</v>
      </c>
      <c r="G2601" s="46">
        <v>2344.7399999999998</v>
      </c>
      <c r="H2601" s="16" t="str">
        <f>IFERROR(VLOOKUP(E2601,'Promociones Vigentes'!A:B,2,),"")</f>
        <v/>
      </c>
      <c r="I2601" s="16" t="str">
        <f>IFERROR(VLOOKUP(E2601,'Promociones Vigentes'!A:C,3,),"")</f>
        <v/>
      </c>
      <c r="J2601" s="20">
        <f t="shared" si="80"/>
        <v>2344.7399999999998</v>
      </c>
      <c r="K2601" s="20">
        <f t="shared" si="81"/>
        <v>2344.7399999999998</v>
      </c>
      <c r="L2601" s="16" t="str">
        <f>IFERROR(VLOOKUP(E2601,'Promociones Vigentes'!A:D,4,),"")</f>
        <v/>
      </c>
    </row>
    <row r="2602" spans="1:12" x14ac:dyDescent="0.3">
      <c r="A2602" s="105" t="s">
        <v>740</v>
      </c>
      <c r="B2602" s="105" t="s">
        <v>174</v>
      </c>
      <c r="C2602" s="47">
        <v>7796384090029</v>
      </c>
      <c r="D2602" s="106">
        <v>6</v>
      </c>
      <c r="E2602" s="106" t="s">
        <v>640</v>
      </c>
      <c r="F2602" s="46">
        <v>2344.7399999999998</v>
      </c>
      <c r="G2602" s="46">
        <v>2344.7399999999998</v>
      </c>
      <c r="H2602" s="16" t="str">
        <f>IFERROR(VLOOKUP(E2602,'Promociones Vigentes'!A:B,2,),"")</f>
        <v/>
      </c>
      <c r="I2602" s="16" t="str">
        <f>IFERROR(VLOOKUP(E2602,'Promociones Vigentes'!A:C,3,),"")</f>
        <v/>
      </c>
      <c r="J2602" s="20">
        <f t="shared" si="80"/>
        <v>2344.7399999999998</v>
      </c>
      <c r="K2602" s="20">
        <f t="shared" si="81"/>
        <v>2344.7399999999998</v>
      </c>
      <c r="L2602" s="16" t="str">
        <f>IFERROR(VLOOKUP(E2602,'Promociones Vigentes'!A:D,4,),"")</f>
        <v/>
      </c>
    </row>
    <row r="2603" spans="1:12" x14ac:dyDescent="0.3">
      <c r="A2603" s="105" t="s">
        <v>740</v>
      </c>
      <c r="B2603" s="105" t="s">
        <v>124</v>
      </c>
      <c r="C2603" s="47">
        <v>7796384090036</v>
      </c>
      <c r="D2603" s="106">
        <v>6</v>
      </c>
      <c r="E2603" s="106" t="s">
        <v>641</v>
      </c>
      <c r="F2603" s="46">
        <v>2344.7399999999998</v>
      </c>
      <c r="G2603" s="46">
        <v>2344.7399999999998</v>
      </c>
      <c r="H2603" s="16" t="str">
        <f>IFERROR(VLOOKUP(E2603,'Promociones Vigentes'!A:B,2,),"")</f>
        <v/>
      </c>
      <c r="I2603" s="16" t="str">
        <f>IFERROR(VLOOKUP(E2603,'Promociones Vigentes'!A:C,3,),"")</f>
        <v/>
      </c>
      <c r="J2603" s="20">
        <f t="shared" si="80"/>
        <v>2344.7399999999998</v>
      </c>
      <c r="K2603" s="20">
        <f t="shared" si="81"/>
        <v>2344.7399999999998</v>
      </c>
      <c r="L2603" s="16" t="str">
        <f>IFERROR(VLOOKUP(E2603,'Promociones Vigentes'!A:D,4,),"")</f>
        <v/>
      </c>
    </row>
    <row r="2604" spans="1:12" x14ac:dyDescent="0.3">
      <c r="A2604" s="105" t="s">
        <v>740</v>
      </c>
      <c r="B2604" s="105" t="s">
        <v>124</v>
      </c>
      <c r="C2604" s="47">
        <v>7796384090043</v>
      </c>
      <c r="D2604" s="106">
        <v>6</v>
      </c>
      <c r="E2604" s="106" t="s">
        <v>642</v>
      </c>
      <c r="F2604" s="46">
        <v>2344.7399999999998</v>
      </c>
      <c r="G2604" s="46">
        <v>2344.7399999999998</v>
      </c>
      <c r="H2604" s="16" t="str">
        <f>IFERROR(VLOOKUP(E2604,'Promociones Vigentes'!A:B,2,),"")</f>
        <v/>
      </c>
      <c r="I2604" s="16" t="str">
        <f>IFERROR(VLOOKUP(E2604,'Promociones Vigentes'!A:C,3,),"")</f>
        <v/>
      </c>
      <c r="J2604" s="20">
        <f t="shared" si="80"/>
        <v>2344.7399999999998</v>
      </c>
      <c r="K2604" s="20">
        <f t="shared" si="81"/>
        <v>2344.7399999999998</v>
      </c>
      <c r="L2604" s="16" t="str">
        <f>IFERROR(VLOOKUP(E2604,'Promociones Vigentes'!A:D,4,),"")</f>
        <v/>
      </c>
    </row>
    <row r="2605" spans="1:12" x14ac:dyDescent="0.3">
      <c r="A2605" s="105" t="s">
        <v>740</v>
      </c>
      <c r="B2605" s="105" t="s">
        <v>124</v>
      </c>
      <c r="C2605" s="47">
        <v>7796384090050</v>
      </c>
      <c r="D2605" s="106">
        <v>6</v>
      </c>
      <c r="E2605" s="106" t="s">
        <v>643</v>
      </c>
      <c r="F2605" s="46">
        <v>2344.7399999999998</v>
      </c>
      <c r="G2605" s="46">
        <v>2344.7399999999998</v>
      </c>
      <c r="H2605" s="16" t="str">
        <f>IFERROR(VLOOKUP(E2605,'Promociones Vigentes'!A:B,2,),"")</f>
        <v/>
      </c>
      <c r="I2605" s="16" t="str">
        <f>IFERROR(VLOOKUP(E2605,'Promociones Vigentes'!A:C,3,),"")</f>
        <v/>
      </c>
      <c r="J2605" s="20">
        <f t="shared" si="80"/>
        <v>2344.7399999999998</v>
      </c>
      <c r="K2605" s="20">
        <f t="shared" si="81"/>
        <v>2344.7399999999998</v>
      </c>
      <c r="L2605" s="16" t="str">
        <f>IFERROR(VLOOKUP(E2605,'Promociones Vigentes'!A:D,4,),"")</f>
        <v/>
      </c>
    </row>
    <row r="2606" spans="1:12" x14ac:dyDescent="0.3">
      <c r="A2606" s="105" t="s">
        <v>740</v>
      </c>
      <c r="B2606" s="105" t="s">
        <v>124</v>
      </c>
      <c r="C2606" s="47">
        <v>7796384090128</v>
      </c>
      <c r="D2606" s="106">
        <v>6</v>
      </c>
      <c r="E2606" s="106" t="s">
        <v>644</v>
      </c>
      <c r="F2606" s="46">
        <v>3325.67</v>
      </c>
      <c r="G2606" s="46">
        <v>3325.67</v>
      </c>
      <c r="H2606" s="16" t="str">
        <f>IFERROR(VLOOKUP(E2606,'Promociones Vigentes'!A:B,2,),"")</f>
        <v/>
      </c>
      <c r="I2606" s="16" t="str">
        <f>IFERROR(VLOOKUP(E2606,'Promociones Vigentes'!A:C,3,),"")</f>
        <v/>
      </c>
      <c r="J2606" s="20">
        <f t="shared" si="80"/>
        <v>3325.67</v>
      </c>
      <c r="K2606" s="20">
        <f t="shared" si="81"/>
        <v>3325.67</v>
      </c>
      <c r="L2606" s="16" t="str">
        <f>IFERROR(VLOOKUP(E2606,'Promociones Vigentes'!A:D,4,),"")</f>
        <v/>
      </c>
    </row>
    <row r="2607" spans="1:12" x14ac:dyDescent="0.3">
      <c r="A2607" s="105" t="s">
        <v>740</v>
      </c>
      <c r="B2607" s="105" t="s">
        <v>124</v>
      </c>
      <c r="C2607" s="47">
        <v>7796384090135</v>
      </c>
      <c r="D2607" s="106">
        <v>6</v>
      </c>
      <c r="E2607" s="106" t="s">
        <v>645</v>
      </c>
      <c r="F2607" s="46">
        <v>3325.67</v>
      </c>
      <c r="G2607" s="46">
        <v>3325.67</v>
      </c>
      <c r="H2607" s="16" t="str">
        <f>IFERROR(VLOOKUP(E2607,'Promociones Vigentes'!A:B,2,),"")</f>
        <v/>
      </c>
      <c r="I2607" s="16" t="str">
        <f>IFERROR(VLOOKUP(E2607,'Promociones Vigentes'!A:C,3,),"")</f>
        <v/>
      </c>
      <c r="J2607" s="20">
        <f t="shared" si="80"/>
        <v>3325.67</v>
      </c>
      <c r="K2607" s="20">
        <f t="shared" si="81"/>
        <v>3325.67</v>
      </c>
      <c r="L2607" s="16" t="str">
        <f>IFERROR(VLOOKUP(E2607,'Promociones Vigentes'!A:D,4,),"")</f>
        <v/>
      </c>
    </row>
    <row r="2608" spans="1:12" x14ac:dyDescent="0.3">
      <c r="A2608" s="105" t="s">
        <v>740</v>
      </c>
      <c r="B2608" s="105" t="s">
        <v>124</v>
      </c>
      <c r="C2608" s="47">
        <v>7796384090159</v>
      </c>
      <c r="D2608" s="106">
        <v>6</v>
      </c>
      <c r="E2608" s="106" t="s">
        <v>646</v>
      </c>
      <c r="F2608" s="46">
        <v>3502.37</v>
      </c>
      <c r="G2608" s="46">
        <v>3502.37</v>
      </c>
      <c r="H2608" s="16" t="str">
        <f>IFERROR(VLOOKUP(E2608,'Promociones Vigentes'!A:B,2,),"")</f>
        <v/>
      </c>
      <c r="I2608" s="16" t="str">
        <f>IFERROR(VLOOKUP(E2608,'Promociones Vigentes'!A:C,3,),"")</f>
        <v/>
      </c>
      <c r="J2608" s="20">
        <f t="shared" si="80"/>
        <v>3502.37</v>
      </c>
      <c r="K2608" s="20">
        <f t="shared" si="81"/>
        <v>3502.37</v>
      </c>
      <c r="L2608" s="16" t="str">
        <f>IFERROR(VLOOKUP(E2608,'Promociones Vigentes'!A:D,4,),"")</f>
        <v/>
      </c>
    </row>
    <row r="2609" spans="1:12" x14ac:dyDescent="0.3">
      <c r="A2609" s="105" t="s">
        <v>740</v>
      </c>
      <c r="B2609" s="105" t="s">
        <v>124</v>
      </c>
      <c r="C2609" s="47">
        <v>7796384090166</v>
      </c>
      <c r="D2609" s="106">
        <v>6</v>
      </c>
      <c r="E2609" s="106" t="s">
        <v>647</v>
      </c>
      <c r="F2609" s="46">
        <v>3502.37</v>
      </c>
      <c r="G2609" s="46">
        <v>3502.37</v>
      </c>
      <c r="H2609" s="16" t="str">
        <f>IFERROR(VLOOKUP(E2609,'Promociones Vigentes'!A:B,2,),"")</f>
        <v/>
      </c>
      <c r="I2609" s="16" t="str">
        <f>IFERROR(VLOOKUP(E2609,'Promociones Vigentes'!A:C,3,),"")</f>
        <v/>
      </c>
      <c r="J2609" s="20">
        <f t="shared" si="80"/>
        <v>3502.37</v>
      </c>
      <c r="K2609" s="20">
        <f t="shared" si="81"/>
        <v>3502.37</v>
      </c>
      <c r="L2609" s="16" t="str">
        <f>IFERROR(VLOOKUP(E2609,'Promociones Vigentes'!A:D,4,),"")</f>
        <v/>
      </c>
    </row>
    <row r="2610" spans="1:12" x14ac:dyDescent="0.3">
      <c r="A2610" s="105" t="s">
        <v>740</v>
      </c>
      <c r="B2610" s="105" t="s">
        <v>124</v>
      </c>
      <c r="C2610" s="47">
        <v>7796384090173</v>
      </c>
      <c r="D2610" s="106">
        <v>6</v>
      </c>
      <c r="E2610" s="106" t="s">
        <v>648</v>
      </c>
      <c r="F2610" s="46">
        <v>3502.37</v>
      </c>
      <c r="G2610" s="46">
        <v>3502.37</v>
      </c>
      <c r="H2610" s="16" t="str">
        <f>IFERROR(VLOOKUP(E2610,'Promociones Vigentes'!A:B,2,),"")</f>
        <v/>
      </c>
      <c r="I2610" s="16" t="str">
        <f>IFERROR(VLOOKUP(E2610,'Promociones Vigentes'!A:C,3,),"")</f>
        <v/>
      </c>
      <c r="J2610" s="20">
        <f t="shared" si="80"/>
        <v>3502.37</v>
      </c>
      <c r="K2610" s="20">
        <f t="shared" si="81"/>
        <v>3502.37</v>
      </c>
      <c r="L2610" s="16" t="str">
        <f>IFERROR(VLOOKUP(E2610,'Promociones Vigentes'!A:D,4,),"")</f>
        <v/>
      </c>
    </row>
    <row r="2611" spans="1:12" x14ac:dyDescent="0.3">
      <c r="A2611" s="105" t="s">
        <v>740</v>
      </c>
      <c r="B2611" s="105" t="s">
        <v>124</v>
      </c>
      <c r="C2611" s="47">
        <v>7796384090180</v>
      </c>
      <c r="D2611" s="106">
        <v>6</v>
      </c>
      <c r="E2611" s="106" t="s">
        <v>649</v>
      </c>
      <c r="F2611" s="46">
        <v>3502.37</v>
      </c>
      <c r="G2611" s="46">
        <v>3502.37</v>
      </c>
      <c r="H2611" s="16" t="str">
        <f>IFERROR(VLOOKUP(E2611,'Promociones Vigentes'!A:B,2,),"")</f>
        <v/>
      </c>
      <c r="I2611" s="16" t="str">
        <f>IFERROR(VLOOKUP(E2611,'Promociones Vigentes'!A:C,3,),"")</f>
        <v/>
      </c>
      <c r="J2611" s="20">
        <f t="shared" si="80"/>
        <v>3502.37</v>
      </c>
      <c r="K2611" s="20">
        <f t="shared" si="81"/>
        <v>3502.37</v>
      </c>
      <c r="L2611" s="16" t="str">
        <f>IFERROR(VLOOKUP(E2611,'Promociones Vigentes'!A:D,4,),"")</f>
        <v/>
      </c>
    </row>
    <row r="2612" spans="1:12" x14ac:dyDescent="0.3">
      <c r="A2612" s="105" t="s">
        <v>740</v>
      </c>
      <c r="B2612" s="105" t="s">
        <v>166</v>
      </c>
      <c r="C2612" s="47">
        <v>7797028090221</v>
      </c>
      <c r="D2612" s="106">
        <v>12</v>
      </c>
      <c r="E2612" s="106" t="s">
        <v>1169</v>
      </c>
      <c r="F2612" s="46">
        <v>1609.64</v>
      </c>
      <c r="G2612" s="46">
        <v>1609.64</v>
      </c>
      <c r="H2612" s="16" t="str">
        <f>IFERROR(VLOOKUP(E2612,'Promociones Vigentes'!A:B,2,),"")</f>
        <v/>
      </c>
      <c r="I2612" s="16" t="str">
        <f>IFERROR(VLOOKUP(E2612,'Promociones Vigentes'!A:C,3,),"")</f>
        <v/>
      </c>
      <c r="J2612" s="20">
        <f t="shared" si="80"/>
        <v>1609.64</v>
      </c>
      <c r="K2612" s="20">
        <f t="shared" si="81"/>
        <v>1609.64</v>
      </c>
      <c r="L2612" s="16" t="str">
        <f>IFERROR(VLOOKUP(E2612,'Promociones Vigentes'!A:D,4,),"")</f>
        <v/>
      </c>
    </row>
    <row r="2613" spans="1:12" x14ac:dyDescent="0.3">
      <c r="A2613" s="105" t="s">
        <v>740</v>
      </c>
      <c r="B2613" s="105" t="s">
        <v>166</v>
      </c>
      <c r="C2613" s="47">
        <v>7797028090245</v>
      </c>
      <c r="D2613" s="106">
        <v>12</v>
      </c>
      <c r="E2613" s="106" t="s">
        <v>352</v>
      </c>
      <c r="F2613" s="46">
        <v>1137.49</v>
      </c>
      <c r="G2613" s="46">
        <v>1137.49</v>
      </c>
      <c r="H2613" s="16" t="str">
        <f>IFERROR(VLOOKUP(E2613,'Promociones Vigentes'!A:B,2,),"")</f>
        <v/>
      </c>
      <c r="I2613" s="16" t="str">
        <f>IFERROR(VLOOKUP(E2613,'Promociones Vigentes'!A:C,3,),"")</f>
        <v/>
      </c>
      <c r="J2613" s="20">
        <f t="shared" si="80"/>
        <v>1137.49</v>
      </c>
      <c r="K2613" s="20">
        <f t="shared" si="81"/>
        <v>1137.49</v>
      </c>
      <c r="L2613" s="16" t="str">
        <f>IFERROR(VLOOKUP(E2613,'Promociones Vigentes'!A:D,4,),"")</f>
        <v/>
      </c>
    </row>
    <row r="2614" spans="1:12" x14ac:dyDescent="0.3">
      <c r="A2614" s="105" t="s">
        <v>740</v>
      </c>
      <c r="B2614" s="105" t="s">
        <v>166</v>
      </c>
      <c r="C2614" s="47">
        <v>7797028090269</v>
      </c>
      <c r="D2614" s="106">
        <v>12</v>
      </c>
      <c r="E2614" s="106" t="s">
        <v>1170</v>
      </c>
      <c r="F2614" s="46">
        <v>1137.49</v>
      </c>
      <c r="G2614" s="46">
        <v>1137.49</v>
      </c>
      <c r="H2614" s="16" t="str">
        <f>IFERROR(VLOOKUP(E2614,'Promociones Vigentes'!A:B,2,),"")</f>
        <v/>
      </c>
      <c r="I2614" s="16" t="str">
        <f>IFERROR(VLOOKUP(E2614,'Promociones Vigentes'!A:C,3,),"")</f>
        <v/>
      </c>
      <c r="J2614" s="20">
        <f t="shared" si="80"/>
        <v>1137.49</v>
      </c>
      <c r="K2614" s="20">
        <f t="shared" si="81"/>
        <v>1137.49</v>
      </c>
      <c r="L2614" s="16" t="str">
        <f>IFERROR(VLOOKUP(E2614,'Promociones Vigentes'!A:D,4,),"")</f>
        <v/>
      </c>
    </row>
    <row r="2615" spans="1:12" x14ac:dyDescent="0.3">
      <c r="A2615" s="105" t="s">
        <v>740</v>
      </c>
      <c r="B2615" s="105" t="s">
        <v>174</v>
      </c>
      <c r="C2615" s="47">
        <v>7796384090326</v>
      </c>
      <c r="D2615" s="106">
        <v>6</v>
      </c>
      <c r="E2615" s="106" t="s">
        <v>650</v>
      </c>
      <c r="F2615" s="46">
        <v>4684.93</v>
      </c>
      <c r="G2615" s="46">
        <v>4684.93</v>
      </c>
      <c r="H2615" s="16" t="str">
        <f>IFERROR(VLOOKUP(E2615,'Promociones Vigentes'!A:B,2,),"")</f>
        <v/>
      </c>
      <c r="I2615" s="16" t="str">
        <f>IFERROR(VLOOKUP(E2615,'Promociones Vigentes'!A:C,3,),"")</f>
        <v/>
      </c>
      <c r="J2615" s="20">
        <f t="shared" si="80"/>
        <v>4684.93</v>
      </c>
      <c r="K2615" s="20">
        <f t="shared" si="81"/>
        <v>4684.93</v>
      </c>
      <c r="L2615" s="16" t="str">
        <f>IFERROR(VLOOKUP(E2615,'Promociones Vigentes'!A:D,4,),"")</f>
        <v/>
      </c>
    </row>
    <row r="2616" spans="1:12" x14ac:dyDescent="0.3">
      <c r="A2616" s="105" t="s">
        <v>740</v>
      </c>
      <c r="B2616" s="105" t="s">
        <v>73</v>
      </c>
      <c r="C2616" s="47">
        <v>8058664070466</v>
      </c>
      <c r="D2616" s="106">
        <v>6</v>
      </c>
      <c r="E2616" s="106" t="s">
        <v>1429</v>
      </c>
      <c r="F2616" s="46">
        <v>10400.26</v>
      </c>
      <c r="G2616" s="46">
        <v>10400.26</v>
      </c>
      <c r="H2616" s="16" t="str">
        <f>IFERROR(VLOOKUP(E2616,'Promociones Vigentes'!A:B,2,),"")</f>
        <v/>
      </c>
      <c r="I2616" s="16" t="str">
        <f>IFERROR(VLOOKUP(E2616,'Promociones Vigentes'!A:C,3,),"")</f>
        <v/>
      </c>
      <c r="J2616" s="20">
        <f t="shared" si="80"/>
        <v>10400.26</v>
      </c>
      <c r="K2616" s="20">
        <f t="shared" si="81"/>
        <v>10400.26</v>
      </c>
      <c r="L2616" s="16" t="str">
        <f>IFERROR(VLOOKUP(E2616,'Promociones Vigentes'!A:D,4,),"")</f>
        <v/>
      </c>
    </row>
    <row r="2617" spans="1:12" x14ac:dyDescent="0.3">
      <c r="A2617" s="105" t="s">
        <v>740</v>
      </c>
      <c r="B2617" s="105" t="s">
        <v>174</v>
      </c>
      <c r="C2617" s="47">
        <v>7796384090333</v>
      </c>
      <c r="D2617" s="106">
        <v>6</v>
      </c>
      <c r="E2617" s="106" t="s">
        <v>651</v>
      </c>
      <c r="F2617" s="46">
        <v>5205.9799999999996</v>
      </c>
      <c r="G2617" s="46">
        <v>5205.9799999999996</v>
      </c>
      <c r="H2617" s="16" t="str">
        <f>IFERROR(VLOOKUP(E2617,'Promociones Vigentes'!A:B,2,),"")</f>
        <v/>
      </c>
      <c r="I2617" s="16" t="str">
        <f>IFERROR(VLOOKUP(E2617,'Promociones Vigentes'!A:C,3,),"")</f>
        <v/>
      </c>
      <c r="J2617" s="20">
        <f t="shared" si="80"/>
        <v>5205.9799999999996</v>
      </c>
      <c r="K2617" s="20">
        <f t="shared" si="81"/>
        <v>5205.9799999999996</v>
      </c>
      <c r="L2617" s="16" t="str">
        <f>IFERROR(VLOOKUP(E2617,'Promociones Vigentes'!A:D,4,),"")</f>
        <v/>
      </c>
    </row>
    <row r="2618" spans="1:12" x14ac:dyDescent="0.3">
      <c r="A2618" s="105" t="s">
        <v>740</v>
      </c>
      <c r="B2618" s="105" t="s">
        <v>73</v>
      </c>
      <c r="C2618" s="47">
        <v>8058664070473</v>
      </c>
      <c r="D2618" s="106">
        <v>6</v>
      </c>
      <c r="E2618" s="106" t="s">
        <v>1430</v>
      </c>
      <c r="F2618" s="46">
        <v>10400.26</v>
      </c>
      <c r="G2618" s="46">
        <v>10400.26</v>
      </c>
      <c r="H2618" s="16" t="str">
        <f>IFERROR(VLOOKUP(E2618,'Promociones Vigentes'!A:B,2,),"")</f>
        <v/>
      </c>
      <c r="I2618" s="16" t="str">
        <f>IFERROR(VLOOKUP(E2618,'Promociones Vigentes'!A:C,3,),"")</f>
        <v/>
      </c>
      <c r="J2618" s="20">
        <f t="shared" si="80"/>
        <v>10400.26</v>
      </c>
      <c r="K2618" s="20">
        <f t="shared" si="81"/>
        <v>10400.26</v>
      </c>
      <c r="L2618" s="16" t="str">
        <f>IFERROR(VLOOKUP(E2618,'Promociones Vigentes'!A:D,4,),"")</f>
        <v/>
      </c>
    </row>
    <row r="2619" spans="1:12" x14ac:dyDescent="0.3">
      <c r="A2619" s="105" t="s">
        <v>740</v>
      </c>
      <c r="B2619" s="105" t="s">
        <v>174</v>
      </c>
      <c r="C2619" s="47">
        <v>7796384090340</v>
      </c>
      <c r="D2619" s="106">
        <v>6</v>
      </c>
      <c r="E2619" s="106" t="s">
        <v>652</v>
      </c>
      <c r="F2619" s="46">
        <v>5717.97</v>
      </c>
      <c r="G2619" s="46">
        <v>5717.97</v>
      </c>
      <c r="H2619" s="16" t="str">
        <f>IFERROR(VLOOKUP(E2619,'Promociones Vigentes'!A:B,2,),"")</f>
        <v/>
      </c>
      <c r="I2619" s="16" t="str">
        <f>IFERROR(VLOOKUP(E2619,'Promociones Vigentes'!A:C,3,),"")</f>
        <v/>
      </c>
      <c r="J2619" s="20">
        <f t="shared" si="80"/>
        <v>5717.97</v>
      </c>
      <c r="K2619" s="20">
        <f t="shared" si="81"/>
        <v>5717.97</v>
      </c>
      <c r="L2619" s="16" t="str">
        <f>IFERROR(VLOOKUP(E2619,'Promociones Vigentes'!A:D,4,),"")</f>
        <v/>
      </c>
    </row>
    <row r="2620" spans="1:12" x14ac:dyDescent="0.3">
      <c r="A2620" s="105" t="s">
        <v>740</v>
      </c>
      <c r="B2620" s="105" t="s">
        <v>124</v>
      </c>
      <c r="C2620" s="47">
        <v>7796384090371</v>
      </c>
      <c r="D2620" s="106">
        <v>6</v>
      </c>
      <c r="E2620" s="106" t="s">
        <v>653</v>
      </c>
      <c r="F2620" s="46">
        <v>5776.87</v>
      </c>
      <c r="G2620" s="46">
        <v>5776.87</v>
      </c>
      <c r="H2620" s="16" t="str">
        <f>IFERROR(VLOOKUP(E2620,'Promociones Vigentes'!A:B,2,),"")</f>
        <v/>
      </c>
      <c r="I2620" s="16" t="str">
        <f>IFERROR(VLOOKUP(E2620,'Promociones Vigentes'!A:C,3,),"")</f>
        <v/>
      </c>
      <c r="J2620" s="20">
        <f t="shared" si="80"/>
        <v>5776.87</v>
      </c>
      <c r="K2620" s="20">
        <f t="shared" si="81"/>
        <v>5776.87</v>
      </c>
      <c r="L2620" s="16" t="str">
        <f>IFERROR(VLOOKUP(E2620,'Promociones Vigentes'!A:D,4,),"")</f>
        <v/>
      </c>
    </row>
    <row r="2621" spans="1:12" x14ac:dyDescent="0.3">
      <c r="A2621" s="105" t="s">
        <v>740</v>
      </c>
      <c r="B2621" s="105" t="s">
        <v>124</v>
      </c>
      <c r="C2621" s="47">
        <v>7796384090388</v>
      </c>
      <c r="D2621" s="106">
        <v>6</v>
      </c>
      <c r="E2621" s="106" t="s">
        <v>654</v>
      </c>
      <c r="F2621" s="46">
        <v>5776.87</v>
      </c>
      <c r="G2621" s="46">
        <v>5776.87</v>
      </c>
      <c r="H2621" s="16" t="str">
        <f>IFERROR(VLOOKUP(E2621,'Promociones Vigentes'!A:B,2,),"")</f>
        <v/>
      </c>
      <c r="I2621" s="16" t="str">
        <f>IFERROR(VLOOKUP(E2621,'Promociones Vigentes'!A:C,3,),"")</f>
        <v/>
      </c>
      <c r="J2621" s="20">
        <f t="shared" si="80"/>
        <v>5776.87</v>
      </c>
      <c r="K2621" s="20">
        <f t="shared" si="81"/>
        <v>5776.87</v>
      </c>
      <c r="L2621" s="16" t="str">
        <f>IFERROR(VLOOKUP(E2621,'Promociones Vigentes'!A:D,4,),"")</f>
        <v/>
      </c>
    </row>
    <row r="2622" spans="1:12" x14ac:dyDescent="0.3">
      <c r="A2622" s="105" t="s">
        <v>740</v>
      </c>
      <c r="B2622" s="105" t="s">
        <v>174</v>
      </c>
      <c r="C2622" s="47">
        <v>7796384090449</v>
      </c>
      <c r="D2622" s="106">
        <v>6</v>
      </c>
      <c r="E2622" s="106" t="s">
        <v>790</v>
      </c>
      <c r="F2622" s="46">
        <v>2152.17</v>
      </c>
      <c r="G2622" s="46">
        <v>2152.17</v>
      </c>
      <c r="H2622" s="16" t="str">
        <f>IFERROR(VLOOKUP(E2622,'Promociones Vigentes'!A:B,2,),"")</f>
        <v/>
      </c>
      <c r="I2622" s="16" t="str">
        <f>IFERROR(VLOOKUP(E2622,'Promociones Vigentes'!A:C,3,),"")</f>
        <v/>
      </c>
      <c r="J2622" s="20">
        <f t="shared" si="80"/>
        <v>2152.17</v>
      </c>
      <c r="K2622" s="20">
        <f t="shared" si="81"/>
        <v>2152.17</v>
      </c>
      <c r="L2622" s="16" t="str">
        <f>IFERROR(VLOOKUP(E2622,'Promociones Vigentes'!A:D,4,),"")</f>
        <v/>
      </c>
    </row>
    <row r="2623" spans="1:12" x14ac:dyDescent="0.3">
      <c r="A2623" s="105" t="s">
        <v>740</v>
      </c>
      <c r="B2623" s="105" t="s">
        <v>174</v>
      </c>
      <c r="C2623" s="47">
        <v>7796384090456</v>
      </c>
      <c r="D2623" s="106">
        <v>6</v>
      </c>
      <c r="E2623" s="106" t="s">
        <v>791</v>
      </c>
      <c r="F2623" s="46">
        <v>2152.17</v>
      </c>
      <c r="G2623" s="46">
        <v>2152.17</v>
      </c>
      <c r="H2623" s="16" t="str">
        <f>IFERROR(VLOOKUP(E2623,'Promociones Vigentes'!A:B,2,),"")</f>
        <v/>
      </c>
      <c r="I2623" s="16" t="str">
        <f>IFERROR(VLOOKUP(E2623,'Promociones Vigentes'!A:C,3,),"")</f>
        <v/>
      </c>
      <c r="J2623" s="20">
        <f t="shared" si="80"/>
        <v>2152.17</v>
      </c>
      <c r="K2623" s="20">
        <f t="shared" si="81"/>
        <v>2152.17</v>
      </c>
      <c r="L2623" s="16" t="str">
        <f>IFERROR(VLOOKUP(E2623,'Promociones Vigentes'!A:D,4,),"")</f>
        <v/>
      </c>
    </row>
    <row r="2624" spans="1:12" x14ac:dyDescent="0.3">
      <c r="A2624" s="105" t="s">
        <v>740</v>
      </c>
      <c r="B2624" s="105" t="s">
        <v>174</v>
      </c>
      <c r="C2624" s="47">
        <v>7796384090463</v>
      </c>
      <c r="D2624" s="106">
        <v>6</v>
      </c>
      <c r="E2624" s="106" t="s">
        <v>792</v>
      </c>
      <c r="F2624" s="46">
        <v>2152.17</v>
      </c>
      <c r="G2624" s="46">
        <v>2152.17</v>
      </c>
      <c r="H2624" s="16" t="str">
        <f>IFERROR(VLOOKUP(E2624,'Promociones Vigentes'!A:B,2,),"")</f>
        <v/>
      </c>
      <c r="I2624" s="16" t="str">
        <f>IFERROR(VLOOKUP(E2624,'Promociones Vigentes'!A:C,3,),"")</f>
        <v/>
      </c>
      <c r="J2624" s="20">
        <f t="shared" si="80"/>
        <v>2152.17</v>
      </c>
      <c r="K2624" s="20">
        <f t="shared" si="81"/>
        <v>2152.17</v>
      </c>
      <c r="L2624" s="16" t="str">
        <f>IFERROR(VLOOKUP(E2624,'Promociones Vigentes'!A:D,4,),"")</f>
        <v/>
      </c>
    </row>
    <row r="2625" spans="1:12" x14ac:dyDescent="0.3">
      <c r="A2625" s="105" t="s">
        <v>740</v>
      </c>
      <c r="B2625" s="105" t="s">
        <v>174</v>
      </c>
      <c r="C2625" s="47">
        <v>7796384090470</v>
      </c>
      <c r="D2625" s="106">
        <v>6</v>
      </c>
      <c r="E2625" s="106" t="s">
        <v>793</v>
      </c>
      <c r="F2625" s="46">
        <v>1884.85</v>
      </c>
      <c r="G2625" s="46">
        <v>1884.85</v>
      </c>
      <c r="H2625" s="16" t="str">
        <f>IFERROR(VLOOKUP(E2625,'Promociones Vigentes'!A:B,2,),"")</f>
        <v/>
      </c>
      <c r="I2625" s="16" t="str">
        <f>IFERROR(VLOOKUP(E2625,'Promociones Vigentes'!A:C,3,),"")</f>
        <v/>
      </c>
      <c r="J2625" s="20">
        <f t="shared" si="80"/>
        <v>1884.85</v>
      </c>
      <c r="K2625" s="20">
        <f t="shared" si="81"/>
        <v>1884.85</v>
      </c>
      <c r="L2625" s="16" t="str">
        <f>IFERROR(VLOOKUP(E2625,'Promociones Vigentes'!A:D,4,),"")</f>
        <v/>
      </c>
    </row>
    <row r="2626" spans="1:12" x14ac:dyDescent="0.3">
      <c r="A2626" s="105" t="s">
        <v>740</v>
      </c>
      <c r="B2626" s="105" t="s">
        <v>174</v>
      </c>
      <c r="C2626" s="47">
        <v>7796384090487</v>
      </c>
      <c r="D2626" s="106">
        <v>6</v>
      </c>
      <c r="E2626" s="106" t="s">
        <v>794</v>
      </c>
      <c r="F2626" s="46">
        <v>1884.85</v>
      </c>
      <c r="G2626" s="46">
        <v>1884.85</v>
      </c>
      <c r="H2626" s="16" t="str">
        <f>IFERROR(VLOOKUP(E2626,'Promociones Vigentes'!A:B,2,),"")</f>
        <v/>
      </c>
      <c r="I2626" s="16" t="str">
        <f>IFERROR(VLOOKUP(E2626,'Promociones Vigentes'!A:C,3,),"")</f>
        <v/>
      </c>
      <c r="J2626" s="20">
        <f t="shared" ref="J2626:J2689" si="82">IF(F2626="","",IF(H2626="",F2626,F2626-(F2626*H2626/100)))</f>
        <v>1884.85</v>
      </c>
      <c r="K2626" s="20">
        <f t="shared" ref="K2626:K2689" si="83">IF(G2626="","",IF(H2626="",G2626,G2626-(G2626*H2626/100)))</f>
        <v>1884.85</v>
      </c>
      <c r="L2626" s="16" t="str">
        <f>IFERROR(VLOOKUP(E2626,'Promociones Vigentes'!A:D,4,),"")</f>
        <v/>
      </c>
    </row>
    <row r="2627" spans="1:12" x14ac:dyDescent="0.3">
      <c r="A2627" s="105" t="s">
        <v>740</v>
      </c>
      <c r="B2627" s="105" t="s">
        <v>174</v>
      </c>
      <c r="C2627" s="47">
        <v>7796384090494</v>
      </c>
      <c r="D2627" s="106">
        <v>6</v>
      </c>
      <c r="E2627" s="106" t="s">
        <v>795</v>
      </c>
      <c r="F2627" s="46">
        <v>1884.85</v>
      </c>
      <c r="G2627" s="46">
        <v>1884.85</v>
      </c>
      <c r="H2627" s="16" t="str">
        <f>IFERROR(VLOOKUP(E2627,'Promociones Vigentes'!A:B,2,),"")</f>
        <v/>
      </c>
      <c r="I2627" s="16" t="str">
        <f>IFERROR(VLOOKUP(E2627,'Promociones Vigentes'!A:C,3,),"")</f>
        <v/>
      </c>
      <c r="J2627" s="20">
        <f t="shared" si="82"/>
        <v>1884.85</v>
      </c>
      <c r="K2627" s="20">
        <f t="shared" si="83"/>
        <v>1884.85</v>
      </c>
      <c r="L2627" s="16" t="str">
        <f>IFERROR(VLOOKUP(E2627,'Promociones Vigentes'!A:D,4,),"")</f>
        <v/>
      </c>
    </row>
    <row r="2628" spans="1:12" x14ac:dyDescent="0.3">
      <c r="A2628" s="105" t="s">
        <v>740</v>
      </c>
      <c r="B2628" s="105" t="s">
        <v>174</v>
      </c>
      <c r="C2628" s="47">
        <v>7796384090500</v>
      </c>
      <c r="D2628" s="106">
        <v>5</v>
      </c>
      <c r="E2628" s="106" t="s">
        <v>885</v>
      </c>
      <c r="F2628" s="46">
        <v>20907.79</v>
      </c>
      <c r="G2628" s="46">
        <v>20907.79</v>
      </c>
      <c r="H2628" s="16" t="str">
        <f>IFERROR(VLOOKUP(E2628,'Promociones Vigentes'!A:B,2,),"")</f>
        <v/>
      </c>
      <c r="I2628" s="16" t="str">
        <f>IFERROR(VLOOKUP(E2628,'Promociones Vigentes'!A:C,3,),"")</f>
        <v/>
      </c>
      <c r="J2628" s="20">
        <f t="shared" si="82"/>
        <v>20907.79</v>
      </c>
      <c r="K2628" s="20">
        <f t="shared" si="83"/>
        <v>20907.79</v>
      </c>
      <c r="L2628" s="16" t="str">
        <f>IFERROR(VLOOKUP(E2628,'Promociones Vigentes'!A:D,4,),"")</f>
        <v/>
      </c>
    </row>
    <row r="2629" spans="1:12" x14ac:dyDescent="0.3">
      <c r="A2629" s="105" t="s">
        <v>740</v>
      </c>
      <c r="B2629" s="105" t="s">
        <v>174</v>
      </c>
      <c r="C2629" s="47">
        <v>7796384090517</v>
      </c>
      <c r="D2629" s="106">
        <v>5</v>
      </c>
      <c r="E2629" s="106" t="s">
        <v>886</v>
      </c>
      <c r="F2629" s="46">
        <v>20907.79</v>
      </c>
      <c r="G2629" s="46">
        <v>20907.79</v>
      </c>
      <c r="H2629" s="16" t="str">
        <f>IFERROR(VLOOKUP(E2629,'Promociones Vigentes'!A:B,2,),"")</f>
        <v/>
      </c>
      <c r="I2629" s="16" t="str">
        <f>IFERROR(VLOOKUP(E2629,'Promociones Vigentes'!A:C,3,),"")</f>
        <v/>
      </c>
      <c r="J2629" s="20">
        <f t="shared" si="82"/>
        <v>20907.79</v>
      </c>
      <c r="K2629" s="20">
        <f t="shared" si="83"/>
        <v>20907.79</v>
      </c>
      <c r="L2629" s="16" t="str">
        <f>IFERROR(VLOOKUP(E2629,'Promociones Vigentes'!A:D,4,),"")</f>
        <v/>
      </c>
    </row>
    <row r="2630" spans="1:12" x14ac:dyDescent="0.3">
      <c r="A2630" s="105" t="s">
        <v>740</v>
      </c>
      <c r="B2630" s="105" t="s">
        <v>174</v>
      </c>
      <c r="C2630" s="47">
        <v>7796384090524</v>
      </c>
      <c r="D2630" s="106">
        <v>6</v>
      </c>
      <c r="E2630" s="106" t="s">
        <v>434</v>
      </c>
      <c r="F2630" s="46">
        <v>10197.9</v>
      </c>
      <c r="G2630" s="46">
        <v>10197.9</v>
      </c>
      <c r="H2630" s="16" t="str">
        <f>IFERROR(VLOOKUP(E2630,'Promociones Vigentes'!A:B,2,),"")</f>
        <v/>
      </c>
      <c r="I2630" s="16" t="str">
        <f>IFERROR(VLOOKUP(E2630,'Promociones Vigentes'!A:C,3,),"")</f>
        <v/>
      </c>
      <c r="J2630" s="20">
        <f t="shared" si="82"/>
        <v>10197.9</v>
      </c>
      <c r="K2630" s="20">
        <f t="shared" si="83"/>
        <v>10197.9</v>
      </c>
      <c r="L2630" s="16" t="str">
        <f>IFERROR(VLOOKUP(E2630,'Promociones Vigentes'!A:D,4,),"")</f>
        <v/>
      </c>
    </row>
    <row r="2631" spans="1:12" x14ac:dyDescent="0.3">
      <c r="A2631" s="105" t="s">
        <v>740</v>
      </c>
      <c r="B2631" s="105" t="s">
        <v>174</v>
      </c>
      <c r="C2631" s="47">
        <v>7796384090531</v>
      </c>
      <c r="D2631" s="106">
        <v>6</v>
      </c>
      <c r="E2631" s="106" t="s">
        <v>435</v>
      </c>
      <c r="F2631" s="46">
        <v>10197.9</v>
      </c>
      <c r="G2631" s="46">
        <v>10197.9</v>
      </c>
      <c r="H2631" s="16" t="str">
        <f>IFERROR(VLOOKUP(E2631,'Promociones Vigentes'!A:B,2,),"")</f>
        <v/>
      </c>
      <c r="I2631" s="16" t="str">
        <f>IFERROR(VLOOKUP(E2631,'Promociones Vigentes'!A:C,3,),"")</f>
        <v/>
      </c>
      <c r="J2631" s="20">
        <f t="shared" si="82"/>
        <v>10197.9</v>
      </c>
      <c r="K2631" s="20">
        <f t="shared" si="83"/>
        <v>10197.9</v>
      </c>
      <c r="L2631" s="16" t="str">
        <f>IFERROR(VLOOKUP(E2631,'Promociones Vigentes'!A:D,4,),"")</f>
        <v/>
      </c>
    </row>
    <row r="2632" spans="1:12" x14ac:dyDescent="0.3">
      <c r="A2632" s="105" t="s">
        <v>740</v>
      </c>
      <c r="B2632" s="105" t="s">
        <v>124</v>
      </c>
      <c r="C2632" s="47">
        <v>7796384090609</v>
      </c>
      <c r="D2632" s="106">
        <v>6</v>
      </c>
      <c r="E2632" s="106" t="s">
        <v>2562</v>
      </c>
      <c r="F2632" s="46">
        <v>4684.93</v>
      </c>
      <c r="G2632" s="46">
        <v>4684.93</v>
      </c>
      <c r="H2632" s="16" t="str">
        <f>IFERROR(VLOOKUP(E2632,'Promociones Vigentes'!A:B,2,),"")</f>
        <v/>
      </c>
      <c r="I2632" s="16" t="str">
        <f>IFERROR(VLOOKUP(E2632,'Promociones Vigentes'!A:C,3,),"")</f>
        <v/>
      </c>
      <c r="J2632" s="20">
        <f t="shared" si="82"/>
        <v>4684.93</v>
      </c>
      <c r="K2632" s="20">
        <f t="shared" si="83"/>
        <v>4684.93</v>
      </c>
      <c r="L2632" s="16" t="str">
        <f>IFERROR(VLOOKUP(E2632,'Promociones Vigentes'!A:D,4,),"")</f>
        <v/>
      </c>
    </row>
    <row r="2633" spans="1:12" x14ac:dyDescent="0.3">
      <c r="A2633" s="105" t="s">
        <v>740</v>
      </c>
      <c r="B2633" s="105" t="s">
        <v>124</v>
      </c>
      <c r="C2633" s="47">
        <v>7796384090616</v>
      </c>
      <c r="D2633" s="106">
        <v>6</v>
      </c>
      <c r="E2633" s="106" t="s">
        <v>2563</v>
      </c>
      <c r="F2633" s="46">
        <v>4684.93</v>
      </c>
      <c r="G2633" s="46">
        <v>4684.93</v>
      </c>
      <c r="H2633" s="16" t="str">
        <f>IFERROR(VLOOKUP(E2633,'Promociones Vigentes'!A:B,2,),"")</f>
        <v/>
      </c>
      <c r="I2633" s="16" t="str">
        <f>IFERROR(VLOOKUP(E2633,'Promociones Vigentes'!A:C,3,),"")</f>
        <v/>
      </c>
      <c r="J2633" s="20">
        <f t="shared" si="82"/>
        <v>4684.93</v>
      </c>
      <c r="K2633" s="20">
        <f t="shared" si="83"/>
        <v>4684.93</v>
      </c>
      <c r="L2633" s="16" t="str">
        <f>IFERROR(VLOOKUP(E2633,'Promociones Vigentes'!A:D,4,),"")</f>
        <v/>
      </c>
    </row>
    <row r="2634" spans="1:12" x14ac:dyDescent="0.3">
      <c r="A2634" s="105" t="s">
        <v>740</v>
      </c>
      <c r="B2634" s="105" t="s">
        <v>124</v>
      </c>
      <c r="C2634" s="47">
        <v>7796384090654</v>
      </c>
      <c r="D2634" s="106">
        <v>6</v>
      </c>
      <c r="E2634" s="106" t="s">
        <v>936</v>
      </c>
      <c r="F2634" s="46">
        <v>5205.9799999999996</v>
      </c>
      <c r="G2634" s="46">
        <v>5205.9799999999996</v>
      </c>
      <c r="H2634" s="16" t="str">
        <f>IFERROR(VLOOKUP(E2634,'Promociones Vigentes'!A:B,2,),"")</f>
        <v/>
      </c>
      <c r="I2634" s="16" t="str">
        <f>IFERROR(VLOOKUP(E2634,'Promociones Vigentes'!A:C,3,),"")</f>
        <v/>
      </c>
      <c r="J2634" s="20">
        <f t="shared" si="82"/>
        <v>5205.9799999999996</v>
      </c>
      <c r="K2634" s="20">
        <f t="shared" si="83"/>
        <v>5205.9799999999996</v>
      </c>
      <c r="L2634" s="16" t="str">
        <f>IFERROR(VLOOKUP(E2634,'Promociones Vigentes'!A:D,4,),"")</f>
        <v/>
      </c>
    </row>
    <row r="2635" spans="1:12" x14ac:dyDescent="0.3">
      <c r="A2635" s="105" t="s">
        <v>740</v>
      </c>
      <c r="B2635" s="105" t="s">
        <v>124</v>
      </c>
      <c r="C2635" s="47">
        <v>7796384090678</v>
      </c>
      <c r="D2635" s="106">
        <v>6</v>
      </c>
      <c r="E2635" s="106" t="s">
        <v>2564</v>
      </c>
      <c r="F2635" s="46">
        <v>5717.97</v>
      </c>
      <c r="G2635" s="46">
        <v>5717.97</v>
      </c>
      <c r="H2635" s="16" t="str">
        <f>IFERROR(VLOOKUP(E2635,'Promociones Vigentes'!A:B,2,),"")</f>
        <v/>
      </c>
      <c r="I2635" s="16" t="str">
        <f>IFERROR(VLOOKUP(E2635,'Promociones Vigentes'!A:C,3,),"")</f>
        <v/>
      </c>
      <c r="J2635" s="20">
        <f t="shared" si="82"/>
        <v>5717.97</v>
      </c>
      <c r="K2635" s="20">
        <f t="shared" si="83"/>
        <v>5717.97</v>
      </c>
      <c r="L2635" s="16" t="str">
        <f>IFERROR(VLOOKUP(E2635,'Promociones Vigentes'!A:D,4,),"")</f>
        <v/>
      </c>
    </row>
    <row r="2636" spans="1:12" x14ac:dyDescent="0.3">
      <c r="A2636" s="105" t="s">
        <v>740</v>
      </c>
      <c r="B2636" s="105" t="s">
        <v>124</v>
      </c>
      <c r="C2636" s="47">
        <v>7796384090692</v>
      </c>
      <c r="D2636" s="106">
        <v>6</v>
      </c>
      <c r="E2636" s="106" t="s">
        <v>2565</v>
      </c>
      <c r="F2636" s="46">
        <v>5717.97</v>
      </c>
      <c r="G2636" s="46">
        <v>5717.97</v>
      </c>
      <c r="H2636" s="16" t="str">
        <f>IFERROR(VLOOKUP(E2636,'Promociones Vigentes'!A:B,2,),"")</f>
        <v/>
      </c>
      <c r="I2636" s="16" t="str">
        <f>IFERROR(VLOOKUP(E2636,'Promociones Vigentes'!A:C,3,),"")</f>
        <v/>
      </c>
      <c r="J2636" s="20">
        <f t="shared" si="82"/>
        <v>5717.97</v>
      </c>
      <c r="K2636" s="20">
        <f t="shared" si="83"/>
        <v>5717.97</v>
      </c>
      <c r="L2636" s="16" t="str">
        <f>IFERROR(VLOOKUP(E2636,'Promociones Vigentes'!A:D,4,),"")</f>
        <v/>
      </c>
    </row>
    <row r="2637" spans="1:12" x14ac:dyDescent="0.3">
      <c r="A2637" s="105" t="s">
        <v>740</v>
      </c>
      <c r="B2637" s="105" t="s">
        <v>73</v>
      </c>
      <c r="C2637" s="47">
        <v>8058664075201</v>
      </c>
      <c r="D2637" s="106">
        <v>6</v>
      </c>
      <c r="E2637" s="106" t="s">
        <v>1431</v>
      </c>
      <c r="F2637" s="46">
        <v>5818.01</v>
      </c>
      <c r="G2637" s="46">
        <v>5818.01</v>
      </c>
      <c r="H2637" s="16" t="str">
        <f>IFERROR(VLOOKUP(E2637,'Promociones Vigentes'!A:B,2,),"")</f>
        <v/>
      </c>
      <c r="I2637" s="16" t="str">
        <f>IFERROR(VLOOKUP(E2637,'Promociones Vigentes'!A:C,3,),"")</f>
        <v/>
      </c>
      <c r="J2637" s="20">
        <f t="shared" si="82"/>
        <v>5818.01</v>
      </c>
      <c r="K2637" s="20">
        <f t="shared" si="83"/>
        <v>5818.01</v>
      </c>
      <c r="L2637" s="16" t="str">
        <f>IFERROR(VLOOKUP(E2637,'Promociones Vigentes'!A:D,4,),"")</f>
        <v/>
      </c>
    </row>
    <row r="2638" spans="1:12" x14ac:dyDescent="0.3">
      <c r="A2638" s="105" t="s">
        <v>740</v>
      </c>
      <c r="B2638" s="105" t="s">
        <v>73</v>
      </c>
      <c r="C2638" s="47">
        <v>8058664075218</v>
      </c>
      <c r="D2638" s="106">
        <v>6</v>
      </c>
      <c r="E2638" s="106" t="s">
        <v>1432</v>
      </c>
      <c r="F2638" s="46">
        <v>5818.01</v>
      </c>
      <c r="G2638" s="46">
        <v>5818.01</v>
      </c>
      <c r="H2638" s="16" t="str">
        <f>IFERROR(VLOOKUP(E2638,'Promociones Vigentes'!A:B,2,),"")</f>
        <v/>
      </c>
      <c r="I2638" s="16" t="str">
        <f>IFERROR(VLOOKUP(E2638,'Promociones Vigentes'!A:C,3,),"")</f>
        <v/>
      </c>
      <c r="J2638" s="20">
        <f t="shared" si="82"/>
        <v>5818.01</v>
      </c>
      <c r="K2638" s="20">
        <f t="shared" si="83"/>
        <v>5818.01</v>
      </c>
      <c r="L2638" s="16" t="str">
        <f>IFERROR(VLOOKUP(E2638,'Promociones Vigentes'!A:D,4,),"")</f>
        <v/>
      </c>
    </row>
    <row r="2639" spans="1:12" x14ac:dyDescent="0.3">
      <c r="A2639" s="105" t="s">
        <v>740</v>
      </c>
      <c r="B2639" s="105" t="s">
        <v>174</v>
      </c>
      <c r="C2639" s="47">
        <v>7796384091002</v>
      </c>
      <c r="D2639" s="106">
        <v>6</v>
      </c>
      <c r="E2639" s="106" t="s">
        <v>2566</v>
      </c>
      <c r="F2639" s="46">
        <v>2344.7399999999998</v>
      </c>
      <c r="G2639" s="46">
        <v>2344.7399999999998</v>
      </c>
      <c r="H2639" s="16" t="str">
        <f>IFERROR(VLOOKUP(E2639,'Promociones Vigentes'!A:B,2,),"")</f>
        <v/>
      </c>
      <c r="I2639" s="16" t="str">
        <f>IFERROR(VLOOKUP(E2639,'Promociones Vigentes'!A:C,3,),"")</f>
        <v/>
      </c>
      <c r="J2639" s="20">
        <f t="shared" si="82"/>
        <v>2344.7399999999998</v>
      </c>
      <c r="K2639" s="20">
        <f t="shared" si="83"/>
        <v>2344.7399999999998</v>
      </c>
      <c r="L2639" s="16" t="str">
        <f>IFERROR(VLOOKUP(E2639,'Promociones Vigentes'!A:D,4,),"")</f>
        <v/>
      </c>
    </row>
    <row r="2640" spans="1:12" x14ac:dyDescent="0.3">
      <c r="A2640" s="105" t="s">
        <v>740</v>
      </c>
      <c r="B2640" s="105" t="s">
        <v>174</v>
      </c>
      <c r="C2640" s="47">
        <v>7796384091019</v>
      </c>
      <c r="D2640" s="106">
        <v>6</v>
      </c>
      <c r="E2640" s="106" t="s">
        <v>2567</v>
      </c>
      <c r="F2640" s="46">
        <v>2344.7399999999998</v>
      </c>
      <c r="G2640" s="46">
        <v>2344.7399999999998</v>
      </c>
      <c r="H2640" s="16" t="str">
        <f>IFERROR(VLOOKUP(E2640,'Promociones Vigentes'!A:B,2,),"")</f>
        <v/>
      </c>
      <c r="I2640" s="16" t="str">
        <f>IFERROR(VLOOKUP(E2640,'Promociones Vigentes'!A:C,3,),"")</f>
        <v/>
      </c>
      <c r="J2640" s="20">
        <f t="shared" si="82"/>
        <v>2344.7399999999998</v>
      </c>
      <c r="K2640" s="20">
        <f t="shared" si="83"/>
        <v>2344.7399999999998</v>
      </c>
      <c r="L2640" s="16" t="str">
        <f>IFERROR(VLOOKUP(E2640,'Promociones Vigentes'!A:D,4,),"")</f>
        <v/>
      </c>
    </row>
    <row r="2641" spans="1:12" x14ac:dyDescent="0.3">
      <c r="A2641" s="105" t="s">
        <v>740</v>
      </c>
      <c r="B2641" s="105" t="s">
        <v>174</v>
      </c>
      <c r="C2641" s="47">
        <v>7796384091026</v>
      </c>
      <c r="D2641" s="106">
        <v>6</v>
      </c>
      <c r="E2641" s="106" t="s">
        <v>2568</v>
      </c>
      <c r="F2641" s="46">
        <v>2344.7399999999998</v>
      </c>
      <c r="G2641" s="46">
        <v>2344.7399999999998</v>
      </c>
      <c r="H2641" s="16" t="str">
        <f>IFERROR(VLOOKUP(E2641,'Promociones Vigentes'!A:B,2,),"")</f>
        <v/>
      </c>
      <c r="I2641" s="16" t="str">
        <f>IFERROR(VLOOKUP(E2641,'Promociones Vigentes'!A:C,3,),"")</f>
        <v/>
      </c>
      <c r="J2641" s="20">
        <f t="shared" si="82"/>
        <v>2344.7399999999998</v>
      </c>
      <c r="K2641" s="20">
        <f t="shared" si="83"/>
        <v>2344.7399999999998</v>
      </c>
      <c r="L2641" s="16" t="str">
        <f>IFERROR(VLOOKUP(E2641,'Promociones Vigentes'!A:D,4,),"")</f>
        <v/>
      </c>
    </row>
    <row r="2642" spans="1:12" x14ac:dyDescent="0.3">
      <c r="A2642" s="105" t="s">
        <v>740</v>
      </c>
      <c r="B2642" s="105" t="s">
        <v>174</v>
      </c>
      <c r="C2642" s="47">
        <v>7796384091033</v>
      </c>
      <c r="D2642" s="106">
        <v>6</v>
      </c>
      <c r="E2642" s="106" t="s">
        <v>2569</v>
      </c>
      <c r="F2642" s="46">
        <v>2344.7399999999998</v>
      </c>
      <c r="G2642" s="46">
        <v>2344.7399999999998</v>
      </c>
      <c r="H2642" s="16" t="str">
        <f>IFERROR(VLOOKUP(E2642,'Promociones Vigentes'!A:B,2,),"")</f>
        <v/>
      </c>
      <c r="I2642" s="16" t="str">
        <f>IFERROR(VLOOKUP(E2642,'Promociones Vigentes'!A:C,3,),"")</f>
        <v/>
      </c>
      <c r="J2642" s="20">
        <f t="shared" si="82"/>
        <v>2344.7399999999998</v>
      </c>
      <c r="K2642" s="20">
        <f t="shared" si="83"/>
        <v>2344.7399999999998</v>
      </c>
      <c r="L2642" s="16" t="str">
        <f>IFERROR(VLOOKUP(E2642,'Promociones Vigentes'!A:D,4,),"")</f>
        <v/>
      </c>
    </row>
    <row r="2643" spans="1:12" x14ac:dyDescent="0.3">
      <c r="A2643" s="105" t="s">
        <v>740</v>
      </c>
      <c r="B2643" s="105" t="s">
        <v>174</v>
      </c>
      <c r="C2643" s="47">
        <v>7796384091040</v>
      </c>
      <c r="D2643" s="106">
        <v>6</v>
      </c>
      <c r="E2643" s="106" t="s">
        <v>2570</v>
      </c>
      <c r="F2643" s="46">
        <v>2344.7399999999998</v>
      </c>
      <c r="G2643" s="46">
        <v>2344.7399999999998</v>
      </c>
      <c r="H2643" s="16" t="str">
        <f>IFERROR(VLOOKUP(E2643,'Promociones Vigentes'!A:B,2,),"")</f>
        <v/>
      </c>
      <c r="I2643" s="16" t="str">
        <f>IFERROR(VLOOKUP(E2643,'Promociones Vigentes'!A:C,3,),"")</f>
        <v/>
      </c>
      <c r="J2643" s="20">
        <f t="shared" si="82"/>
        <v>2344.7399999999998</v>
      </c>
      <c r="K2643" s="20">
        <f t="shared" si="83"/>
        <v>2344.7399999999998</v>
      </c>
      <c r="L2643" s="16" t="str">
        <f>IFERROR(VLOOKUP(E2643,'Promociones Vigentes'!A:D,4,),"")</f>
        <v/>
      </c>
    </row>
    <row r="2644" spans="1:12" x14ac:dyDescent="0.3">
      <c r="A2644" s="105" t="s">
        <v>740</v>
      </c>
      <c r="B2644" s="105" t="s">
        <v>174</v>
      </c>
      <c r="C2644" s="47">
        <v>7796384091057</v>
      </c>
      <c r="D2644" s="106">
        <v>6</v>
      </c>
      <c r="E2644" s="106" t="s">
        <v>2571</v>
      </c>
      <c r="F2644" s="46">
        <v>2344.7399999999998</v>
      </c>
      <c r="G2644" s="46">
        <v>2344.7399999999998</v>
      </c>
      <c r="H2644" s="16" t="str">
        <f>IFERROR(VLOOKUP(E2644,'Promociones Vigentes'!A:B,2,),"")</f>
        <v/>
      </c>
      <c r="I2644" s="16" t="str">
        <f>IFERROR(VLOOKUP(E2644,'Promociones Vigentes'!A:C,3,),"")</f>
        <v/>
      </c>
      <c r="J2644" s="20">
        <f t="shared" si="82"/>
        <v>2344.7399999999998</v>
      </c>
      <c r="K2644" s="20">
        <f t="shared" si="83"/>
        <v>2344.7399999999998</v>
      </c>
      <c r="L2644" s="16" t="str">
        <f>IFERROR(VLOOKUP(E2644,'Promociones Vigentes'!A:D,4,),"")</f>
        <v/>
      </c>
    </row>
    <row r="2645" spans="1:12" x14ac:dyDescent="0.3">
      <c r="A2645" s="105" t="s">
        <v>740</v>
      </c>
      <c r="B2645" s="105" t="s">
        <v>174</v>
      </c>
      <c r="C2645" s="47">
        <v>7796384091378</v>
      </c>
      <c r="D2645" s="106">
        <v>6</v>
      </c>
      <c r="E2645" s="106" t="s">
        <v>2572</v>
      </c>
      <c r="F2645" s="46">
        <v>7122.55</v>
      </c>
      <c r="G2645" s="46">
        <v>7122.55</v>
      </c>
      <c r="H2645" s="16" t="str">
        <f>IFERROR(VLOOKUP(E2645,'Promociones Vigentes'!A:B,2,),"")</f>
        <v/>
      </c>
      <c r="I2645" s="16" t="str">
        <f>IFERROR(VLOOKUP(E2645,'Promociones Vigentes'!A:C,3,),"")</f>
        <v/>
      </c>
      <c r="J2645" s="20">
        <f t="shared" si="82"/>
        <v>7122.55</v>
      </c>
      <c r="K2645" s="20">
        <f t="shared" si="83"/>
        <v>7122.55</v>
      </c>
      <c r="L2645" s="16" t="str">
        <f>IFERROR(VLOOKUP(E2645,'Promociones Vigentes'!A:D,4,),"")</f>
        <v/>
      </c>
    </row>
    <row r="2646" spans="1:12" x14ac:dyDescent="0.3">
      <c r="A2646" s="105" t="s">
        <v>740</v>
      </c>
      <c r="B2646" s="105" t="s">
        <v>174</v>
      </c>
      <c r="C2646" s="47">
        <v>7796384091385</v>
      </c>
      <c r="D2646" s="106">
        <v>6</v>
      </c>
      <c r="E2646" s="106" t="s">
        <v>2573</v>
      </c>
      <c r="F2646" s="46">
        <v>7122.55</v>
      </c>
      <c r="G2646" s="46">
        <v>7122.55</v>
      </c>
      <c r="H2646" s="16" t="str">
        <f>IFERROR(VLOOKUP(E2646,'Promociones Vigentes'!A:B,2,),"")</f>
        <v/>
      </c>
      <c r="I2646" s="16" t="str">
        <f>IFERROR(VLOOKUP(E2646,'Promociones Vigentes'!A:C,3,),"")</f>
        <v/>
      </c>
      <c r="J2646" s="20">
        <f t="shared" si="82"/>
        <v>7122.55</v>
      </c>
      <c r="K2646" s="20">
        <f t="shared" si="83"/>
        <v>7122.55</v>
      </c>
      <c r="L2646" s="16" t="str">
        <f>IFERROR(VLOOKUP(E2646,'Promociones Vigentes'!A:D,4,),"")</f>
        <v/>
      </c>
    </row>
    <row r="2647" spans="1:12" x14ac:dyDescent="0.3">
      <c r="A2647" s="105" t="s">
        <v>740</v>
      </c>
      <c r="B2647" s="105" t="s">
        <v>166</v>
      </c>
      <c r="C2647" s="47">
        <v>7797028091419</v>
      </c>
      <c r="D2647" s="106">
        <v>1</v>
      </c>
      <c r="E2647" s="106" t="s">
        <v>513</v>
      </c>
      <c r="F2647" s="46">
        <v>3235.4</v>
      </c>
      <c r="G2647" s="46">
        <v>3235.4</v>
      </c>
      <c r="H2647" s="16" t="str">
        <f>IFERROR(VLOOKUP(E2647,'Promociones Vigentes'!A:B,2,),"")</f>
        <v/>
      </c>
      <c r="I2647" s="16" t="str">
        <f>IFERROR(VLOOKUP(E2647,'Promociones Vigentes'!A:C,3,),"")</f>
        <v/>
      </c>
      <c r="J2647" s="20">
        <f t="shared" si="82"/>
        <v>3235.4</v>
      </c>
      <c r="K2647" s="20">
        <f t="shared" si="83"/>
        <v>3235.4</v>
      </c>
      <c r="L2647" s="16" t="str">
        <f>IFERROR(VLOOKUP(E2647,'Promociones Vigentes'!A:D,4,),"")</f>
        <v/>
      </c>
    </row>
    <row r="2648" spans="1:12" x14ac:dyDescent="0.3">
      <c r="A2648" s="105" t="s">
        <v>740</v>
      </c>
      <c r="B2648" s="105" t="s">
        <v>166</v>
      </c>
      <c r="C2648" s="47">
        <v>7797028091426</v>
      </c>
      <c r="D2648" s="106">
        <v>1</v>
      </c>
      <c r="E2648" s="106" t="s">
        <v>514</v>
      </c>
      <c r="F2648" s="46">
        <v>3094.9</v>
      </c>
      <c r="G2648" s="46">
        <v>3094.9</v>
      </c>
      <c r="H2648" s="16" t="str">
        <f>IFERROR(VLOOKUP(E2648,'Promociones Vigentes'!A:B,2,),"")</f>
        <v/>
      </c>
      <c r="I2648" s="16" t="str">
        <f>IFERROR(VLOOKUP(E2648,'Promociones Vigentes'!A:C,3,),"")</f>
        <v/>
      </c>
      <c r="J2648" s="20">
        <f t="shared" si="82"/>
        <v>3094.9</v>
      </c>
      <c r="K2648" s="20">
        <f t="shared" si="83"/>
        <v>3094.9</v>
      </c>
      <c r="L2648" s="16" t="str">
        <f>IFERROR(VLOOKUP(E2648,'Promociones Vigentes'!A:D,4,),"")</f>
        <v/>
      </c>
    </row>
    <row r="2649" spans="1:12" x14ac:dyDescent="0.3">
      <c r="A2649" s="105" t="s">
        <v>740</v>
      </c>
      <c r="B2649" s="105" t="s">
        <v>166</v>
      </c>
      <c r="C2649" s="47">
        <v>7797028091457</v>
      </c>
      <c r="D2649" s="106">
        <v>1</v>
      </c>
      <c r="E2649" s="106" t="s">
        <v>515</v>
      </c>
      <c r="F2649" s="46">
        <v>4067.87</v>
      </c>
      <c r="G2649" s="46">
        <v>4067.87</v>
      </c>
      <c r="H2649" s="16" t="str">
        <f>IFERROR(VLOOKUP(E2649,'Promociones Vigentes'!A:B,2,),"")</f>
        <v/>
      </c>
      <c r="I2649" s="16" t="str">
        <f>IFERROR(VLOOKUP(E2649,'Promociones Vigentes'!A:C,3,),"")</f>
        <v/>
      </c>
      <c r="J2649" s="20">
        <f t="shared" si="82"/>
        <v>4067.87</v>
      </c>
      <c r="K2649" s="20">
        <f t="shared" si="83"/>
        <v>4067.87</v>
      </c>
      <c r="L2649" s="16" t="str">
        <f>IFERROR(VLOOKUP(E2649,'Promociones Vigentes'!A:D,4,),"")</f>
        <v/>
      </c>
    </row>
    <row r="2650" spans="1:12" x14ac:dyDescent="0.3">
      <c r="A2650" s="105" t="s">
        <v>740</v>
      </c>
      <c r="B2650" s="105" t="s">
        <v>166</v>
      </c>
      <c r="C2650" s="47">
        <v>7797028091495</v>
      </c>
      <c r="D2650" s="106">
        <v>1</v>
      </c>
      <c r="E2650" s="106" t="s">
        <v>516</v>
      </c>
      <c r="F2650" s="46">
        <v>4716.84</v>
      </c>
      <c r="G2650" s="46">
        <v>4716.84</v>
      </c>
      <c r="H2650" s="16" t="str">
        <f>IFERROR(VLOOKUP(E2650,'Promociones Vigentes'!A:B,2,),"")</f>
        <v/>
      </c>
      <c r="I2650" s="16" t="str">
        <f>IFERROR(VLOOKUP(E2650,'Promociones Vigentes'!A:C,3,),"")</f>
        <v/>
      </c>
      <c r="J2650" s="20">
        <f t="shared" si="82"/>
        <v>4716.84</v>
      </c>
      <c r="K2650" s="20">
        <f t="shared" si="83"/>
        <v>4716.84</v>
      </c>
      <c r="L2650" s="16" t="str">
        <f>IFERROR(VLOOKUP(E2650,'Promociones Vigentes'!A:D,4,),"")</f>
        <v/>
      </c>
    </row>
    <row r="2651" spans="1:12" x14ac:dyDescent="0.3">
      <c r="A2651" s="105" t="s">
        <v>740</v>
      </c>
      <c r="B2651" s="105" t="s">
        <v>174</v>
      </c>
      <c r="C2651" s="47">
        <v>7796384093372</v>
      </c>
      <c r="D2651" s="106">
        <v>6</v>
      </c>
      <c r="E2651" s="106" t="s">
        <v>2574</v>
      </c>
      <c r="F2651" s="46">
        <v>8219.02</v>
      </c>
      <c r="G2651" s="46">
        <v>8219.02</v>
      </c>
      <c r="H2651" s="16" t="str">
        <f>IFERROR(VLOOKUP(E2651,'Promociones Vigentes'!A:B,2,),"")</f>
        <v/>
      </c>
      <c r="I2651" s="16" t="str">
        <f>IFERROR(VLOOKUP(E2651,'Promociones Vigentes'!A:C,3,),"")</f>
        <v/>
      </c>
      <c r="J2651" s="20">
        <f t="shared" si="82"/>
        <v>8219.02</v>
      </c>
      <c r="K2651" s="20">
        <f t="shared" si="83"/>
        <v>8219.02</v>
      </c>
      <c r="L2651" s="16" t="str">
        <f>IFERROR(VLOOKUP(E2651,'Promociones Vigentes'!A:D,4,),"")</f>
        <v/>
      </c>
    </row>
    <row r="2652" spans="1:12" x14ac:dyDescent="0.3">
      <c r="A2652" s="105" t="s">
        <v>740</v>
      </c>
      <c r="B2652" s="105" t="s">
        <v>174</v>
      </c>
      <c r="C2652" s="47">
        <v>7796384093389</v>
      </c>
      <c r="D2652" s="106">
        <v>6</v>
      </c>
      <c r="E2652" s="106" t="s">
        <v>2575</v>
      </c>
      <c r="F2652" s="46">
        <v>8219.02</v>
      </c>
      <c r="G2652" s="46">
        <v>8219.02</v>
      </c>
      <c r="H2652" s="16" t="str">
        <f>IFERROR(VLOOKUP(E2652,'Promociones Vigentes'!A:B,2,),"")</f>
        <v/>
      </c>
      <c r="I2652" s="16" t="str">
        <f>IFERROR(VLOOKUP(E2652,'Promociones Vigentes'!A:C,3,),"")</f>
        <v/>
      </c>
      <c r="J2652" s="20">
        <f t="shared" si="82"/>
        <v>8219.02</v>
      </c>
      <c r="K2652" s="20">
        <f t="shared" si="83"/>
        <v>8219.02</v>
      </c>
      <c r="L2652" s="16" t="str">
        <f>IFERROR(VLOOKUP(E2652,'Promociones Vigentes'!A:D,4,),"")</f>
        <v/>
      </c>
    </row>
    <row r="2653" spans="1:12" x14ac:dyDescent="0.3">
      <c r="A2653" s="105" t="s">
        <v>740</v>
      </c>
      <c r="B2653" s="105" t="s">
        <v>184</v>
      </c>
      <c r="C2653" s="47">
        <v>48526099498</v>
      </c>
      <c r="D2653" s="106">
        <v>6</v>
      </c>
      <c r="E2653" s="106" t="s">
        <v>1975</v>
      </c>
      <c r="F2653" s="46">
        <v>7889.68</v>
      </c>
      <c r="G2653" s="46">
        <v>7889.68</v>
      </c>
      <c r="H2653" s="16" t="str">
        <f>IFERROR(VLOOKUP(E2653,'Promociones Vigentes'!A:B,2,),"")</f>
        <v/>
      </c>
      <c r="I2653" s="16" t="str">
        <f>IFERROR(VLOOKUP(E2653,'Promociones Vigentes'!A:C,3,),"")</f>
        <v/>
      </c>
      <c r="J2653" s="20">
        <f t="shared" si="82"/>
        <v>7889.68</v>
      </c>
      <c r="K2653" s="20">
        <f t="shared" si="83"/>
        <v>7889.68</v>
      </c>
      <c r="L2653" s="16" t="str">
        <f>IFERROR(VLOOKUP(E2653,'Promociones Vigentes'!A:D,4,),"")</f>
        <v/>
      </c>
    </row>
    <row r="2654" spans="1:12" x14ac:dyDescent="0.3">
      <c r="A2654" s="105" t="s">
        <v>740</v>
      </c>
      <c r="B2654" s="105" t="s">
        <v>184</v>
      </c>
      <c r="C2654" s="47">
        <v>48526103713</v>
      </c>
      <c r="D2654" s="106">
        <v>6</v>
      </c>
      <c r="E2654" s="106" t="s">
        <v>1603</v>
      </c>
      <c r="F2654" s="46">
        <v>9467.48</v>
      </c>
      <c r="G2654" s="46">
        <v>9467.48</v>
      </c>
      <c r="H2654" s="16" t="str">
        <f>IFERROR(VLOOKUP(E2654,'Promociones Vigentes'!A:B,2,),"")</f>
        <v/>
      </c>
      <c r="I2654" s="16" t="str">
        <f>IFERROR(VLOOKUP(E2654,'Promociones Vigentes'!A:C,3,),"")</f>
        <v/>
      </c>
      <c r="J2654" s="20">
        <f t="shared" si="82"/>
        <v>9467.48</v>
      </c>
      <c r="K2654" s="20">
        <f t="shared" si="83"/>
        <v>9467.48</v>
      </c>
      <c r="L2654" s="16" t="str">
        <f>IFERROR(VLOOKUP(E2654,'Promociones Vigentes'!A:D,4,),"")</f>
        <v/>
      </c>
    </row>
    <row r="2655" spans="1:12" x14ac:dyDescent="0.3">
      <c r="A2655" s="105" t="s">
        <v>740</v>
      </c>
      <c r="B2655" s="105" t="s">
        <v>184</v>
      </c>
      <c r="C2655" s="47">
        <v>48526103515</v>
      </c>
      <c r="D2655" s="106">
        <v>6</v>
      </c>
      <c r="E2655" s="106" t="s">
        <v>1604</v>
      </c>
      <c r="F2655" s="46">
        <v>7495.23</v>
      </c>
      <c r="G2655" s="46">
        <v>7495.23</v>
      </c>
      <c r="H2655" s="16" t="str">
        <f>IFERROR(VLOOKUP(E2655,'Promociones Vigentes'!A:B,2,),"")</f>
        <v/>
      </c>
      <c r="I2655" s="16" t="str">
        <f>IFERROR(VLOOKUP(E2655,'Promociones Vigentes'!A:C,3,),"")</f>
        <v/>
      </c>
      <c r="J2655" s="20">
        <f t="shared" si="82"/>
        <v>7495.23</v>
      </c>
      <c r="K2655" s="20">
        <f t="shared" si="83"/>
        <v>7495.23</v>
      </c>
      <c r="L2655" s="16" t="str">
        <f>IFERROR(VLOOKUP(E2655,'Promociones Vigentes'!A:D,4,),"")</f>
        <v/>
      </c>
    </row>
    <row r="2656" spans="1:12" x14ac:dyDescent="0.3">
      <c r="A2656" s="105" t="s">
        <v>740</v>
      </c>
      <c r="B2656" s="105" t="s">
        <v>73</v>
      </c>
      <c r="C2656" s="47">
        <v>8058664116904</v>
      </c>
      <c r="D2656" s="106">
        <v>6</v>
      </c>
      <c r="E2656" s="106" t="s">
        <v>1434</v>
      </c>
      <c r="F2656" s="46">
        <v>8727.3799999999992</v>
      </c>
      <c r="G2656" s="46">
        <v>8727.3799999999992</v>
      </c>
      <c r="H2656" s="16" t="str">
        <f>IFERROR(VLOOKUP(E2656,'Promociones Vigentes'!A:B,2,),"")</f>
        <v/>
      </c>
      <c r="I2656" s="16" t="str">
        <f>IFERROR(VLOOKUP(E2656,'Promociones Vigentes'!A:C,3,),"")</f>
        <v/>
      </c>
      <c r="J2656" s="20">
        <f t="shared" si="82"/>
        <v>8727.3799999999992</v>
      </c>
      <c r="K2656" s="20">
        <f t="shared" si="83"/>
        <v>8727.3799999999992</v>
      </c>
      <c r="L2656" s="16" t="str">
        <f>IFERROR(VLOOKUP(E2656,'Promociones Vigentes'!A:D,4,),"")</f>
        <v/>
      </c>
    </row>
    <row r="2657" spans="1:12" x14ac:dyDescent="0.3">
      <c r="A2657" s="105" t="s">
        <v>740</v>
      </c>
      <c r="B2657" s="105" t="s">
        <v>2951</v>
      </c>
      <c r="C2657" s="47">
        <v>7798081083021</v>
      </c>
      <c r="D2657" s="106">
        <v>1</v>
      </c>
      <c r="E2657" s="106" t="s">
        <v>2957</v>
      </c>
      <c r="F2657" s="46">
        <v>21072.18</v>
      </c>
      <c r="G2657" s="46">
        <v>21072.18</v>
      </c>
      <c r="H2657" s="16" t="str">
        <f>IFERROR(VLOOKUP(E2657,'Promociones Vigentes'!A:B,2,),"")</f>
        <v/>
      </c>
      <c r="I2657" s="16" t="str">
        <f>IFERROR(VLOOKUP(E2657,'Promociones Vigentes'!A:C,3,),"")</f>
        <v/>
      </c>
      <c r="J2657" s="20">
        <f t="shared" si="82"/>
        <v>21072.18</v>
      </c>
      <c r="K2657" s="20">
        <f t="shared" si="83"/>
        <v>21072.18</v>
      </c>
      <c r="L2657" s="16" t="str">
        <f>IFERROR(VLOOKUP(E2657,'Promociones Vigentes'!A:D,4,),"")</f>
        <v/>
      </c>
    </row>
    <row r="2658" spans="1:12" x14ac:dyDescent="0.3">
      <c r="A2658" s="105" t="s">
        <v>740</v>
      </c>
      <c r="B2658" s="105" t="s">
        <v>2951</v>
      </c>
      <c r="C2658" s="47">
        <v>7798081090012</v>
      </c>
      <c r="D2658" s="106">
        <v>1</v>
      </c>
      <c r="E2658" s="106" t="s">
        <v>2958</v>
      </c>
      <c r="F2658" s="46">
        <v>5736.24</v>
      </c>
      <c r="G2658" s="46">
        <v>5736.24</v>
      </c>
      <c r="H2658" s="16" t="str">
        <f>IFERROR(VLOOKUP(E2658,'Promociones Vigentes'!A:B,2,),"")</f>
        <v/>
      </c>
      <c r="I2658" s="16" t="str">
        <f>IFERROR(VLOOKUP(E2658,'Promociones Vigentes'!A:C,3,),"")</f>
        <v/>
      </c>
      <c r="J2658" s="20">
        <f t="shared" si="82"/>
        <v>5736.24</v>
      </c>
      <c r="K2658" s="20">
        <f t="shared" si="83"/>
        <v>5736.24</v>
      </c>
      <c r="L2658" s="16" t="str">
        <f>IFERROR(VLOOKUP(E2658,'Promociones Vigentes'!A:D,4,),"")</f>
        <v/>
      </c>
    </row>
    <row r="2659" spans="1:12" x14ac:dyDescent="0.3">
      <c r="A2659" s="105" t="s">
        <v>740</v>
      </c>
      <c r="B2659" s="105" t="s">
        <v>2951</v>
      </c>
      <c r="C2659" s="47">
        <v>7798081090302</v>
      </c>
      <c r="D2659" s="106">
        <v>12</v>
      </c>
      <c r="E2659" s="106" t="s">
        <v>2959</v>
      </c>
      <c r="F2659" s="46">
        <v>2934.48</v>
      </c>
      <c r="G2659" s="46">
        <v>2934.48</v>
      </c>
      <c r="H2659" s="16" t="str">
        <f>IFERROR(VLOOKUP(E2659,'Promociones Vigentes'!A:B,2,),"")</f>
        <v/>
      </c>
      <c r="I2659" s="16" t="str">
        <f>IFERROR(VLOOKUP(E2659,'Promociones Vigentes'!A:C,3,),"")</f>
        <v/>
      </c>
      <c r="J2659" s="20">
        <f t="shared" si="82"/>
        <v>2934.48</v>
      </c>
      <c r="K2659" s="20">
        <f t="shared" si="83"/>
        <v>2934.48</v>
      </c>
      <c r="L2659" s="16" t="str">
        <f>IFERROR(VLOOKUP(E2659,'Promociones Vigentes'!A:D,4,),"")</f>
        <v/>
      </c>
    </row>
    <row r="2660" spans="1:12" x14ac:dyDescent="0.3">
      <c r="A2660" s="105" t="s">
        <v>740</v>
      </c>
      <c r="B2660" s="105" t="s">
        <v>2951</v>
      </c>
      <c r="C2660" s="47">
        <v>7798081090487</v>
      </c>
      <c r="D2660" s="106">
        <v>12</v>
      </c>
      <c r="E2660" s="106" t="s">
        <v>2960</v>
      </c>
      <c r="F2660" s="46">
        <v>7653.22</v>
      </c>
      <c r="G2660" s="46">
        <v>7653.22</v>
      </c>
      <c r="H2660" s="16" t="str">
        <f>IFERROR(VLOOKUP(E2660,'Promociones Vigentes'!A:B,2,),"")</f>
        <v/>
      </c>
      <c r="I2660" s="16" t="str">
        <f>IFERROR(VLOOKUP(E2660,'Promociones Vigentes'!A:C,3,),"")</f>
        <v/>
      </c>
      <c r="J2660" s="20">
        <f t="shared" si="82"/>
        <v>7653.22</v>
      </c>
      <c r="K2660" s="20">
        <f t="shared" si="83"/>
        <v>7653.22</v>
      </c>
      <c r="L2660" s="16" t="str">
        <f>IFERROR(VLOOKUP(E2660,'Promociones Vigentes'!A:D,4,),"")</f>
        <v/>
      </c>
    </row>
    <row r="2661" spans="1:12" x14ac:dyDescent="0.3">
      <c r="A2661" s="105" t="s">
        <v>740</v>
      </c>
      <c r="B2661" s="105" t="s">
        <v>2951</v>
      </c>
      <c r="C2661" s="47">
        <v>7798081090494</v>
      </c>
      <c r="D2661" s="106">
        <v>12</v>
      </c>
      <c r="E2661" s="106" t="s">
        <v>2961</v>
      </c>
      <c r="F2661" s="46">
        <v>7948.15</v>
      </c>
      <c r="G2661" s="46">
        <v>7948.15</v>
      </c>
      <c r="H2661" s="16" t="str">
        <f>IFERROR(VLOOKUP(E2661,'Promociones Vigentes'!A:B,2,),"")</f>
        <v/>
      </c>
      <c r="I2661" s="16" t="str">
        <f>IFERROR(VLOOKUP(E2661,'Promociones Vigentes'!A:C,3,),"")</f>
        <v/>
      </c>
      <c r="J2661" s="20">
        <f t="shared" si="82"/>
        <v>7948.15</v>
      </c>
      <c r="K2661" s="20">
        <f t="shared" si="83"/>
        <v>7948.15</v>
      </c>
      <c r="L2661" s="16" t="str">
        <f>IFERROR(VLOOKUP(E2661,'Promociones Vigentes'!A:D,4,),"")</f>
        <v/>
      </c>
    </row>
    <row r="2662" spans="1:12" x14ac:dyDescent="0.3">
      <c r="A2662" s="105" t="s">
        <v>740</v>
      </c>
      <c r="B2662" s="105" t="s">
        <v>2951</v>
      </c>
      <c r="C2662" s="47">
        <v>7798081091248</v>
      </c>
      <c r="D2662" s="106">
        <v>12</v>
      </c>
      <c r="E2662" s="106" t="s">
        <v>2962</v>
      </c>
      <c r="F2662" s="46">
        <v>1990.72</v>
      </c>
      <c r="G2662" s="46">
        <v>1990.72</v>
      </c>
      <c r="H2662" s="16" t="str">
        <f>IFERROR(VLOOKUP(E2662,'Promociones Vigentes'!A:B,2,),"")</f>
        <v/>
      </c>
      <c r="I2662" s="16" t="str">
        <f>IFERROR(VLOOKUP(E2662,'Promociones Vigentes'!A:C,3,),"")</f>
        <v/>
      </c>
      <c r="J2662" s="20">
        <f t="shared" si="82"/>
        <v>1990.72</v>
      </c>
      <c r="K2662" s="20">
        <f t="shared" si="83"/>
        <v>1990.72</v>
      </c>
      <c r="L2662" s="16" t="str">
        <f>IFERROR(VLOOKUP(E2662,'Promociones Vigentes'!A:D,4,),"")</f>
        <v/>
      </c>
    </row>
    <row r="2663" spans="1:12" x14ac:dyDescent="0.3">
      <c r="A2663" s="105" t="s">
        <v>740</v>
      </c>
      <c r="B2663" s="105" t="s">
        <v>2951</v>
      </c>
      <c r="C2663" s="47">
        <v>7798081022815</v>
      </c>
      <c r="D2663" s="106">
        <v>12</v>
      </c>
      <c r="E2663" s="106" t="s">
        <v>2963</v>
      </c>
      <c r="F2663" s="46">
        <v>6326.08</v>
      </c>
      <c r="G2663" s="46">
        <v>6326.08</v>
      </c>
      <c r="H2663" s="16" t="str">
        <f>IFERROR(VLOOKUP(E2663,'Promociones Vigentes'!A:B,2,),"")</f>
        <v/>
      </c>
      <c r="I2663" s="16" t="str">
        <f>IFERROR(VLOOKUP(E2663,'Promociones Vigentes'!A:C,3,),"")</f>
        <v/>
      </c>
      <c r="J2663" s="20">
        <f t="shared" si="82"/>
        <v>6326.08</v>
      </c>
      <c r="K2663" s="20">
        <f t="shared" si="83"/>
        <v>6326.08</v>
      </c>
      <c r="L2663" s="16" t="str">
        <f>IFERROR(VLOOKUP(E2663,'Promociones Vigentes'!A:D,4,),"")</f>
        <v/>
      </c>
    </row>
    <row r="2664" spans="1:12" x14ac:dyDescent="0.3">
      <c r="A2664" s="105" t="s">
        <v>740</v>
      </c>
      <c r="B2664" s="105" t="s">
        <v>2951</v>
      </c>
      <c r="C2664" s="47">
        <v>7798081001582</v>
      </c>
      <c r="D2664" s="106">
        <v>12</v>
      </c>
      <c r="E2664" s="106" t="s">
        <v>2964</v>
      </c>
      <c r="F2664" s="46">
        <v>3390.24</v>
      </c>
      <c r="G2664" s="46">
        <v>3390.24</v>
      </c>
      <c r="H2664" s="16" t="str">
        <f>IFERROR(VLOOKUP(E2664,'Promociones Vigentes'!A:B,2,),"")</f>
        <v/>
      </c>
      <c r="I2664" s="16" t="str">
        <f>IFERROR(VLOOKUP(E2664,'Promociones Vigentes'!A:C,3,),"")</f>
        <v/>
      </c>
      <c r="J2664" s="20">
        <f t="shared" si="82"/>
        <v>3390.24</v>
      </c>
      <c r="K2664" s="20">
        <f t="shared" si="83"/>
        <v>3390.24</v>
      </c>
      <c r="L2664" s="16" t="str">
        <f>IFERROR(VLOOKUP(E2664,'Promociones Vigentes'!A:D,4,),"")</f>
        <v/>
      </c>
    </row>
    <row r="2665" spans="1:12" x14ac:dyDescent="0.3">
      <c r="A2665" s="105" t="s">
        <v>740</v>
      </c>
      <c r="B2665" s="105" t="s">
        <v>2951</v>
      </c>
      <c r="C2665" s="47">
        <v>7798081001605</v>
      </c>
      <c r="D2665" s="106">
        <v>12</v>
      </c>
      <c r="E2665" s="106" t="s">
        <v>2965</v>
      </c>
      <c r="F2665" s="46">
        <v>3390.24</v>
      </c>
      <c r="G2665" s="46">
        <v>3390.24</v>
      </c>
      <c r="H2665" s="16" t="str">
        <f>IFERROR(VLOOKUP(E2665,'Promociones Vigentes'!A:B,2,),"")</f>
        <v/>
      </c>
      <c r="I2665" s="16" t="str">
        <f>IFERROR(VLOOKUP(E2665,'Promociones Vigentes'!A:C,3,),"")</f>
        <v/>
      </c>
      <c r="J2665" s="20">
        <f t="shared" si="82"/>
        <v>3390.24</v>
      </c>
      <c r="K2665" s="20">
        <f t="shared" si="83"/>
        <v>3390.24</v>
      </c>
      <c r="L2665" s="16" t="str">
        <f>IFERROR(VLOOKUP(E2665,'Promociones Vigentes'!A:D,4,),"")</f>
        <v/>
      </c>
    </row>
    <row r="2666" spans="1:12" x14ac:dyDescent="0.3">
      <c r="A2666" s="105" t="s">
        <v>740</v>
      </c>
      <c r="B2666" s="105" t="s">
        <v>2951</v>
      </c>
      <c r="C2666" s="47">
        <v>7798081001612</v>
      </c>
      <c r="D2666" s="106">
        <v>12</v>
      </c>
      <c r="E2666" s="106" t="s">
        <v>2966</v>
      </c>
      <c r="F2666" s="46">
        <v>3390.24</v>
      </c>
      <c r="G2666" s="46">
        <v>3390.24</v>
      </c>
      <c r="H2666" s="16" t="str">
        <f>IFERROR(VLOOKUP(E2666,'Promociones Vigentes'!A:B,2,),"")</f>
        <v/>
      </c>
      <c r="I2666" s="16" t="str">
        <f>IFERROR(VLOOKUP(E2666,'Promociones Vigentes'!A:C,3,),"")</f>
        <v/>
      </c>
      <c r="J2666" s="20">
        <f t="shared" si="82"/>
        <v>3390.24</v>
      </c>
      <c r="K2666" s="20">
        <f t="shared" si="83"/>
        <v>3390.24</v>
      </c>
      <c r="L2666" s="16" t="str">
        <f>IFERROR(VLOOKUP(E2666,'Promociones Vigentes'!A:D,4,),"")</f>
        <v/>
      </c>
    </row>
    <row r="2667" spans="1:12" x14ac:dyDescent="0.3">
      <c r="A2667" s="105" t="s">
        <v>740</v>
      </c>
      <c r="B2667" s="105" t="s">
        <v>146</v>
      </c>
      <c r="C2667" s="47">
        <v>7798237969568</v>
      </c>
      <c r="D2667" s="106">
        <v>12</v>
      </c>
      <c r="E2667" s="106" t="s">
        <v>1552</v>
      </c>
      <c r="F2667" s="46">
        <v>535.25</v>
      </c>
      <c r="G2667" s="46">
        <v>535.25</v>
      </c>
      <c r="H2667" s="16" t="str">
        <f>IFERROR(VLOOKUP(E2667,'Promociones Vigentes'!A:B,2,),"")</f>
        <v/>
      </c>
      <c r="I2667" s="16" t="str">
        <f>IFERROR(VLOOKUP(E2667,'Promociones Vigentes'!A:C,3,),"")</f>
        <v/>
      </c>
      <c r="J2667" s="20">
        <f t="shared" si="82"/>
        <v>535.25</v>
      </c>
      <c r="K2667" s="20">
        <f t="shared" si="83"/>
        <v>535.25</v>
      </c>
      <c r="L2667" s="16" t="str">
        <f>IFERROR(VLOOKUP(E2667,'Promociones Vigentes'!A:D,4,),"")</f>
        <v/>
      </c>
    </row>
    <row r="2668" spans="1:12" x14ac:dyDescent="0.3">
      <c r="A2668" s="105" t="s">
        <v>740</v>
      </c>
      <c r="B2668" s="105" t="s">
        <v>146</v>
      </c>
      <c r="C2668" s="47">
        <v>7798237968844</v>
      </c>
      <c r="D2668" s="106">
        <v>12</v>
      </c>
      <c r="E2668" s="106" t="s">
        <v>1821</v>
      </c>
      <c r="F2668" s="46">
        <v>8532.81</v>
      </c>
      <c r="G2668" s="46">
        <v>8532.81</v>
      </c>
      <c r="H2668" s="16" t="str">
        <f>IFERROR(VLOOKUP(E2668,'Promociones Vigentes'!A:B,2,),"")</f>
        <v/>
      </c>
      <c r="I2668" s="16" t="str">
        <f>IFERROR(VLOOKUP(E2668,'Promociones Vigentes'!A:C,3,),"")</f>
        <v/>
      </c>
      <c r="J2668" s="20">
        <f t="shared" si="82"/>
        <v>8532.81</v>
      </c>
      <c r="K2668" s="20">
        <f t="shared" si="83"/>
        <v>8532.81</v>
      </c>
      <c r="L2668" s="16" t="str">
        <f>IFERROR(VLOOKUP(E2668,'Promociones Vigentes'!A:D,4,),"")</f>
        <v/>
      </c>
    </row>
    <row r="2669" spans="1:12" x14ac:dyDescent="0.3">
      <c r="A2669" s="105" t="s">
        <v>740</v>
      </c>
      <c r="B2669" s="105" t="s">
        <v>146</v>
      </c>
      <c r="C2669" s="47">
        <v>7799031002048</v>
      </c>
      <c r="D2669" s="106">
        <v>12</v>
      </c>
      <c r="E2669" s="106" t="s">
        <v>1822</v>
      </c>
      <c r="F2669" s="46">
        <v>8532.81</v>
      </c>
      <c r="G2669" s="46">
        <v>8532.81</v>
      </c>
      <c r="H2669" s="16" t="str">
        <f>IFERROR(VLOOKUP(E2669,'Promociones Vigentes'!A:B,2,),"")</f>
        <v/>
      </c>
      <c r="I2669" s="16" t="str">
        <f>IFERROR(VLOOKUP(E2669,'Promociones Vigentes'!A:C,3,),"")</f>
        <v/>
      </c>
      <c r="J2669" s="20">
        <f t="shared" si="82"/>
        <v>8532.81</v>
      </c>
      <c r="K2669" s="20">
        <f t="shared" si="83"/>
        <v>8532.81</v>
      </c>
      <c r="L2669" s="16" t="str">
        <f>IFERROR(VLOOKUP(E2669,'Promociones Vigentes'!A:D,4,),"")</f>
        <v/>
      </c>
    </row>
    <row r="2670" spans="1:12" x14ac:dyDescent="0.3">
      <c r="A2670" s="105" t="s">
        <v>740</v>
      </c>
      <c r="B2670" s="105" t="s">
        <v>146</v>
      </c>
      <c r="C2670" s="47">
        <v>7799031002055</v>
      </c>
      <c r="D2670" s="106">
        <v>12</v>
      </c>
      <c r="E2670" s="106" t="s">
        <v>1823</v>
      </c>
      <c r="F2670" s="46">
        <v>8532.81</v>
      </c>
      <c r="G2670" s="46">
        <v>8532.81</v>
      </c>
      <c r="H2670" s="16" t="str">
        <f>IFERROR(VLOOKUP(E2670,'Promociones Vigentes'!A:B,2,),"")</f>
        <v/>
      </c>
      <c r="I2670" s="16" t="str">
        <f>IFERROR(VLOOKUP(E2670,'Promociones Vigentes'!A:C,3,),"")</f>
        <v/>
      </c>
      <c r="J2670" s="20">
        <f t="shared" si="82"/>
        <v>8532.81</v>
      </c>
      <c r="K2670" s="20">
        <f t="shared" si="83"/>
        <v>8532.81</v>
      </c>
      <c r="L2670" s="16" t="str">
        <f>IFERROR(VLOOKUP(E2670,'Promociones Vigentes'!A:D,4,),"")</f>
        <v/>
      </c>
    </row>
    <row r="2671" spans="1:12" x14ac:dyDescent="0.3">
      <c r="A2671" s="105" t="s">
        <v>740</v>
      </c>
      <c r="B2671" s="105" t="s">
        <v>146</v>
      </c>
      <c r="C2671" s="47">
        <v>7799031002079</v>
      </c>
      <c r="D2671" s="106">
        <v>12</v>
      </c>
      <c r="E2671" s="106" t="s">
        <v>1824</v>
      </c>
      <c r="F2671" s="46">
        <v>8532.81</v>
      </c>
      <c r="G2671" s="46">
        <v>8532.81</v>
      </c>
      <c r="H2671" s="16" t="str">
        <f>IFERROR(VLOOKUP(E2671,'Promociones Vigentes'!A:B,2,),"")</f>
        <v/>
      </c>
      <c r="I2671" s="16" t="str">
        <f>IFERROR(VLOOKUP(E2671,'Promociones Vigentes'!A:C,3,),"")</f>
        <v/>
      </c>
      <c r="J2671" s="20">
        <f t="shared" si="82"/>
        <v>8532.81</v>
      </c>
      <c r="K2671" s="20">
        <f t="shared" si="83"/>
        <v>8532.81</v>
      </c>
      <c r="L2671" s="16" t="str">
        <f>IFERROR(VLOOKUP(E2671,'Promociones Vigentes'!A:D,4,),"")</f>
        <v/>
      </c>
    </row>
    <row r="2672" spans="1:12" x14ac:dyDescent="0.3">
      <c r="A2672" s="105" t="s">
        <v>740</v>
      </c>
      <c r="B2672" s="105" t="s">
        <v>146</v>
      </c>
      <c r="C2672" s="47">
        <v>7799031002086</v>
      </c>
      <c r="D2672" s="106">
        <v>12</v>
      </c>
      <c r="E2672" s="106" t="s">
        <v>3173</v>
      </c>
      <c r="F2672" s="46">
        <v>8532.81</v>
      </c>
      <c r="G2672" s="46">
        <v>8532.81</v>
      </c>
      <c r="H2672" s="16" t="str">
        <f>IFERROR(VLOOKUP(E2672,'Promociones Vigentes'!A:B,2,),"")</f>
        <v/>
      </c>
      <c r="I2672" s="16" t="str">
        <f>IFERROR(VLOOKUP(E2672,'Promociones Vigentes'!A:C,3,),"")</f>
        <v/>
      </c>
      <c r="J2672" s="20">
        <f t="shared" si="82"/>
        <v>8532.81</v>
      </c>
      <c r="K2672" s="20">
        <f t="shared" si="83"/>
        <v>8532.81</v>
      </c>
      <c r="L2672" s="16" t="str">
        <f>IFERROR(VLOOKUP(E2672,'Promociones Vigentes'!A:D,4,),"")</f>
        <v/>
      </c>
    </row>
    <row r="2673" spans="1:12" x14ac:dyDescent="0.3">
      <c r="A2673" s="105" t="s">
        <v>740</v>
      </c>
      <c r="B2673" s="105" t="s">
        <v>146</v>
      </c>
      <c r="C2673" s="47">
        <v>7799031002093</v>
      </c>
      <c r="D2673" s="106">
        <v>12</v>
      </c>
      <c r="E2673" s="106" t="s">
        <v>893</v>
      </c>
      <c r="F2673" s="46">
        <v>8532.81</v>
      </c>
      <c r="G2673" s="46">
        <v>8532.81</v>
      </c>
      <c r="H2673" s="16" t="str">
        <f>IFERROR(VLOOKUP(E2673,'Promociones Vigentes'!A:B,2,),"")</f>
        <v/>
      </c>
      <c r="I2673" s="16" t="str">
        <f>IFERROR(VLOOKUP(E2673,'Promociones Vigentes'!A:C,3,),"")</f>
        <v/>
      </c>
      <c r="J2673" s="20">
        <f t="shared" si="82"/>
        <v>8532.81</v>
      </c>
      <c r="K2673" s="20">
        <f t="shared" si="83"/>
        <v>8532.81</v>
      </c>
      <c r="L2673" s="16" t="str">
        <f>IFERROR(VLOOKUP(E2673,'Promociones Vigentes'!A:D,4,),"")</f>
        <v/>
      </c>
    </row>
    <row r="2674" spans="1:12" x14ac:dyDescent="0.3">
      <c r="A2674" s="105" t="s">
        <v>740</v>
      </c>
      <c r="B2674" s="105" t="s">
        <v>146</v>
      </c>
      <c r="C2674" s="47">
        <v>7799031003021</v>
      </c>
      <c r="D2674" s="106">
        <v>12</v>
      </c>
      <c r="E2674" s="106" t="s">
        <v>520</v>
      </c>
      <c r="F2674" s="46">
        <v>9308.52</v>
      </c>
      <c r="G2674" s="46">
        <v>9308.52</v>
      </c>
      <c r="H2674" s="16" t="str">
        <f>IFERROR(VLOOKUP(E2674,'Promociones Vigentes'!A:B,2,),"")</f>
        <v/>
      </c>
      <c r="I2674" s="16" t="str">
        <f>IFERROR(VLOOKUP(E2674,'Promociones Vigentes'!A:C,3,),"")</f>
        <v/>
      </c>
      <c r="J2674" s="20">
        <f t="shared" si="82"/>
        <v>9308.52</v>
      </c>
      <c r="K2674" s="20">
        <f t="shared" si="83"/>
        <v>9308.52</v>
      </c>
      <c r="L2674" s="16" t="str">
        <f>IFERROR(VLOOKUP(E2674,'Promociones Vigentes'!A:D,4,),"")</f>
        <v/>
      </c>
    </row>
    <row r="2675" spans="1:12" x14ac:dyDescent="0.3">
      <c r="A2675" s="105" t="s">
        <v>740</v>
      </c>
      <c r="B2675" s="105" t="s">
        <v>146</v>
      </c>
      <c r="C2675" s="47">
        <v>7799031003199</v>
      </c>
      <c r="D2675" s="106">
        <v>12</v>
      </c>
      <c r="E2675" s="106" t="s">
        <v>521</v>
      </c>
      <c r="F2675" s="46">
        <v>8098.41</v>
      </c>
      <c r="G2675" s="46">
        <v>8098.41</v>
      </c>
      <c r="H2675" s="16" t="str">
        <f>IFERROR(VLOOKUP(E2675,'Promociones Vigentes'!A:B,2,),"")</f>
        <v/>
      </c>
      <c r="I2675" s="16" t="str">
        <f>IFERROR(VLOOKUP(E2675,'Promociones Vigentes'!A:C,3,),"")</f>
        <v/>
      </c>
      <c r="J2675" s="20">
        <f t="shared" si="82"/>
        <v>8098.41</v>
      </c>
      <c r="K2675" s="20">
        <f t="shared" si="83"/>
        <v>8098.41</v>
      </c>
      <c r="L2675" s="16" t="str">
        <f>IFERROR(VLOOKUP(E2675,'Promociones Vigentes'!A:D,4,),"")</f>
        <v/>
      </c>
    </row>
    <row r="2676" spans="1:12" x14ac:dyDescent="0.3">
      <c r="A2676" s="105" t="s">
        <v>740</v>
      </c>
      <c r="B2676" s="105" t="s">
        <v>146</v>
      </c>
      <c r="C2676" s="47">
        <v>7799031003922</v>
      </c>
      <c r="D2676" s="106">
        <v>12</v>
      </c>
      <c r="E2676" s="106" t="s">
        <v>522</v>
      </c>
      <c r="F2676" s="46">
        <v>5429.97</v>
      </c>
      <c r="G2676" s="46">
        <v>5429.97</v>
      </c>
      <c r="H2676" s="16" t="str">
        <f>IFERROR(VLOOKUP(E2676,'Promociones Vigentes'!A:B,2,),"")</f>
        <v/>
      </c>
      <c r="I2676" s="16" t="str">
        <f>IFERROR(VLOOKUP(E2676,'Promociones Vigentes'!A:C,3,),"")</f>
        <v/>
      </c>
      <c r="J2676" s="20">
        <f t="shared" si="82"/>
        <v>5429.97</v>
      </c>
      <c r="K2676" s="20">
        <f t="shared" si="83"/>
        <v>5429.97</v>
      </c>
      <c r="L2676" s="16" t="str">
        <f>IFERROR(VLOOKUP(E2676,'Promociones Vigentes'!A:D,4,),"")</f>
        <v/>
      </c>
    </row>
    <row r="2677" spans="1:12" x14ac:dyDescent="0.3">
      <c r="A2677" s="105" t="s">
        <v>740</v>
      </c>
      <c r="B2677" s="105" t="s">
        <v>146</v>
      </c>
      <c r="C2677" s="47">
        <v>7799031003939</v>
      </c>
      <c r="D2677" s="106">
        <v>12</v>
      </c>
      <c r="E2677" s="106" t="s">
        <v>523</v>
      </c>
      <c r="F2677" s="46">
        <v>5429.97</v>
      </c>
      <c r="G2677" s="46">
        <v>5429.97</v>
      </c>
      <c r="H2677" s="16" t="str">
        <f>IFERROR(VLOOKUP(E2677,'Promociones Vigentes'!A:B,2,),"")</f>
        <v/>
      </c>
      <c r="I2677" s="16" t="str">
        <f>IFERROR(VLOOKUP(E2677,'Promociones Vigentes'!A:C,3,),"")</f>
        <v/>
      </c>
      <c r="J2677" s="20">
        <f t="shared" si="82"/>
        <v>5429.97</v>
      </c>
      <c r="K2677" s="20">
        <f t="shared" si="83"/>
        <v>5429.97</v>
      </c>
      <c r="L2677" s="16" t="str">
        <f>IFERROR(VLOOKUP(E2677,'Promociones Vigentes'!A:D,4,),"")</f>
        <v/>
      </c>
    </row>
    <row r="2678" spans="1:12" x14ac:dyDescent="0.3">
      <c r="A2678" s="105" t="s">
        <v>740</v>
      </c>
      <c r="B2678" s="105" t="s">
        <v>146</v>
      </c>
      <c r="C2678" s="47">
        <v>7798237969889</v>
      </c>
      <c r="D2678" s="106">
        <v>12</v>
      </c>
      <c r="E2678" s="106" t="s">
        <v>1638</v>
      </c>
      <c r="F2678" s="46">
        <v>8403.5300000000007</v>
      </c>
      <c r="G2678" s="46">
        <v>8403.5300000000007</v>
      </c>
      <c r="H2678" s="16" t="str">
        <f>IFERROR(VLOOKUP(E2678,'Promociones Vigentes'!A:B,2,),"")</f>
        <v/>
      </c>
      <c r="I2678" s="16" t="str">
        <f>IFERROR(VLOOKUP(E2678,'Promociones Vigentes'!A:C,3,),"")</f>
        <v/>
      </c>
      <c r="J2678" s="20">
        <f t="shared" si="82"/>
        <v>8403.5300000000007</v>
      </c>
      <c r="K2678" s="20">
        <f t="shared" si="83"/>
        <v>8403.5300000000007</v>
      </c>
      <c r="L2678" s="16" t="str">
        <f>IFERROR(VLOOKUP(E2678,'Promociones Vigentes'!A:D,4,),"")</f>
        <v/>
      </c>
    </row>
    <row r="2679" spans="1:12" x14ac:dyDescent="0.3">
      <c r="A2679" s="105" t="s">
        <v>740</v>
      </c>
      <c r="B2679" s="105" t="s">
        <v>146</v>
      </c>
      <c r="C2679" s="47">
        <v>7799031003007</v>
      </c>
      <c r="D2679" s="106">
        <v>12</v>
      </c>
      <c r="E2679" s="106" t="s">
        <v>958</v>
      </c>
      <c r="F2679" s="46">
        <v>10239.370000000001</v>
      </c>
      <c r="G2679" s="46">
        <v>10239.370000000001</v>
      </c>
      <c r="H2679" s="16" t="str">
        <f>IFERROR(VLOOKUP(E2679,'Promociones Vigentes'!A:B,2,),"")</f>
        <v/>
      </c>
      <c r="I2679" s="16" t="str">
        <f>IFERROR(VLOOKUP(E2679,'Promociones Vigentes'!A:C,3,),"")</f>
        <v/>
      </c>
      <c r="J2679" s="20">
        <f t="shared" si="82"/>
        <v>10239.370000000001</v>
      </c>
      <c r="K2679" s="20">
        <f t="shared" si="83"/>
        <v>10239.370000000001</v>
      </c>
      <c r="L2679" s="16" t="str">
        <f>IFERROR(VLOOKUP(E2679,'Promociones Vigentes'!A:D,4,),"")</f>
        <v/>
      </c>
    </row>
    <row r="2680" spans="1:12" x14ac:dyDescent="0.3">
      <c r="A2680" s="105" t="s">
        <v>740</v>
      </c>
      <c r="B2680" s="105" t="s">
        <v>146</v>
      </c>
      <c r="C2680" s="47">
        <v>7799031003014</v>
      </c>
      <c r="D2680" s="106">
        <v>12</v>
      </c>
      <c r="E2680" s="106" t="s">
        <v>959</v>
      </c>
      <c r="F2680" s="46">
        <v>34131.24</v>
      </c>
      <c r="G2680" s="46">
        <v>34131.24</v>
      </c>
      <c r="H2680" s="16" t="str">
        <f>IFERROR(VLOOKUP(E2680,'Promociones Vigentes'!A:B,2,),"")</f>
        <v/>
      </c>
      <c r="I2680" s="16" t="str">
        <f>IFERROR(VLOOKUP(E2680,'Promociones Vigentes'!A:C,3,),"")</f>
        <v/>
      </c>
      <c r="J2680" s="20">
        <f t="shared" si="82"/>
        <v>34131.24</v>
      </c>
      <c r="K2680" s="20">
        <f t="shared" si="83"/>
        <v>34131.24</v>
      </c>
      <c r="L2680" s="16" t="str">
        <f>IFERROR(VLOOKUP(E2680,'Promociones Vigentes'!A:D,4,),"")</f>
        <v/>
      </c>
    </row>
    <row r="2681" spans="1:12" x14ac:dyDescent="0.3">
      <c r="A2681" s="105" t="s">
        <v>740</v>
      </c>
      <c r="B2681" s="105" t="s">
        <v>146</v>
      </c>
      <c r="C2681" s="47">
        <v>7799031003960</v>
      </c>
      <c r="D2681" s="106">
        <v>4</v>
      </c>
      <c r="E2681" s="106" t="s">
        <v>1142</v>
      </c>
      <c r="F2681" s="46">
        <v>20168.46</v>
      </c>
      <c r="G2681" s="46">
        <v>20168.46</v>
      </c>
      <c r="H2681" s="16" t="str">
        <f>IFERROR(VLOOKUP(E2681,'Promociones Vigentes'!A:B,2,),"")</f>
        <v/>
      </c>
      <c r="I2681" s="16" t="str">
        <f>IFERROR(VLOOKUP(E2681,'Promociones Vigentes'!A:C,3,),"")</f>
        <v/>
      </c>
      <c r="J2681" s="20">
        <f t="shared" si="82"/>
        <v>20168.46</v>
      </c>
      <c r="K2681" s="20">
        <f t="shared" si="83"/>
        <v>20168.46</v>
      </c>
      <c r="L2681" s="16" t="str">
        <f>IFERROR(VLOOKUP(E2681,'Promociones Vigentes'!A:D,4,),"")</f>
        <v/>
      </c>
    </row>
    <row r="2682" spans="1:12" x14ac:dyDescent="0.3">
      <c r="A2682" s="105" t="s">
        <v>740</v>
      </c>
      <c r="B2682" s="105" t="s">
        <v>146</v>
      </c>
      <c r="C2682" s="47">
        <v>7799031003977</v>
      </c>
      <c r="D2682" s="106">
        <v>4</v>
      </c>
      <c r="E2682" s="106" t="s">
        <v>1143</v>
      </c>
      <c r="F2682" s="46">
        <v>20168.46</v>
      </c>
      <c r="G2682" s="46">
        <v>20168.46</v>
      </c>
      <c r="H2682" s="16" t="str">
        <f>IFERROR(VLOOKUP(E2682,'Promociones Vigentes'!A:B,2,),"")</f>
        <v/>
      </c>
      <c r="I2682" s="16" t="str">
        <f>IFERROR(VLOOKUP(E2682,'Promociones Vigentes'!A:C,3,),"")</f>
        <v/>
      </c>
      <c r="J2682" s="20">
        <f t="shared" si="82"/>
        <v>20168.46</v>
      </c>
      <c r="K2682" s="20">
        <f t="shared" si="83"/>
        <v>20168.46</v>
      </c>
      <c r="L2682" s="16" t="str">
        <f>IFERROR(VLOOKUP(E2682,'Promociones Vigentes'!A:D,4,),"")</f>
        <v/>
      </c>
    </row>
    <row r="2683" spans="1:12" x14ac:dyDescent="0.3">
      <c r="A2683" s="105" t="s">
        <v>740</v>
      </c>
      <c r="B2683" s="105" t="s">
        <v>146</v>
      </c>
      <c r="C2683" s="47">
        <v>7799031003984</v>
      </c>
      <c r="D2683" s="106">
        <v>4</v>
      </c>
      <c r="E2683" s="106" t="s">
        <v>1144</v>
      </c>
      <c r="F2683" s="46">
        <v>20168.46</v>
      </c>
      <c r="G2683" s="46">
        <v>20168.46</v>
      </c>
      <c r="H2683" s="16" t="str">
        <f>IFERROR(VLOOKUP(E2683,'Promociones Vigentes'!A:B,2,),"")</f>
        <v/>
      </c>
      <c r="I2683" s="16" t="str">
        <f>IFERROR(VLOOKUP(E2683,'Promociones Vigentes'!A:C,3,),"")</f>
        <v/>
      </c>
      <c r="J2683" s="20">
        <f t="shared" si="82"/>
        <v>20168.46</v>
      </c>
      <c r="K2683" s="20">
        <f t="shared" si="83"/>
        <v>20168.46</v>
      </c>
      <c r="L2683" s="16" t="str">
        <f>IFERROR(VLOOKUP(E2683,'Promociones Vigentes'!A:D,4,),"")</f>
        <v/>
      </c>
    </row>
    <row r="2684" spans="1:12" x14ac:dyDescent="0.3">
      <c r="A2684" s="105" t="s">
        <v>740</v>
      </c>
      <c r="B2684" s="105" t="s">
        <v>166</v>
      </c>
      <c r="C2684" s="47">
        <v>7124798557089</v>
      </c>
      <c r="D2684" s="106">
        <v>12</v>
      </c>
      <c r="E2684" s="106" t="s">
        <v>2194</v>
      </c>
      <c r="F2684" s="46">
        <v>2775.4</v>
      </c>
      <c r="G2684" s="46">
        <v>2775.4</v>
      </c>
      <c r="H2684" s="16" t="str">
        <f>IFERROR(VLOOKUP(E2684,'Promociones Vigentes'!A:B,2,),"")</f>
        <v/>
      </c>
      <c r="I2684" s="16" t="str">
        <f>IFERROR(VLOOKUP(E2684,'Promociones Vigentes'!A:C,3,),"")</f>
        <v/>
      </c>
      <c r="J2684" s="20">
        <f t="shared" si="82"/>
        <v>2775.4</v>
      </c>
      <c r="K2684" s="20">
        <f t="shared" si="83"/>
        <v>2775.4</v>
      </c>
      <c r="L2684" s="16" t="str">
        <f>IFERROR(VLOOKUP(E2684,'Promociones Vigentes'!A:D,4,),"")</f>
        <v/>
      </c>
    </row>
    <row r="2685" spans="1:12" x14ac:dyDescent="0.3">
      <c r="A2685" s="105" t="s">
        <v>740</v>
      </c>
      <c r="B2685" s="105" t="s">
        <v>166</v>
      </c>
      <c r="C2685" s="47">
        <v>7124798557096</v>
      </c>
      <c r="D2685" s="106">
        <v>12</v>
      </c>
      <c r="E2685" s="106" t="s">
        <v>2195</v>
      </c>
      <c r="F2685" s="46">
        <v>3301.4</v>
      </c>
      <c r="G2685" s="46">
        <v>3301.4</v>
      </c>
      <c r="H2685" s="16" t="str">
        <f>IFERROR(VLOOKUP(E2685,'Promociones Vigentes'!A:B,2,),"")</f>
        <v/>
      </c>
      <c r="I2685" s="16" t="str">
        <f>IFERROR(VLOOKUP(E2685,'Promociones Vigentes'!A:C,3,),"")</f>
        <v/>
      </c>
      <c r="J2685" s="20">
        <f t="shared" si="82"/>
        <v>3301.4</v>
      </c>
      <c r="K2685" s="20">
        <f t="shared" si="83"/>
        <v>3301.4</v>
      </c>
      <c r="L2685" s="16" t="str">
        <f>IFERROR(VLOOKUP(E2685,'Promociones Vigentes'!A:D,4,),"")</f>
        <v/>
      </c>
    </row>
    <row r="2686" spans="1:12" x14ac:dyDescent="0.3">
      <c r="A2686" s="105" t="s">
        <v>740</v>
      </c>
      <c r="B2686" s="105" t="s">
        <v>166</v>
      </c>
      <c r="C2686" s="47">
        <v>7124798557102</v>
      </c>
      <c r="D2686" s="106">
        <v>12</v>
      </c>
      <c r="E2686" s="106" t="s">
        <v>2011</v>
      </c>
      <c r="F2686" s="46">
        <v>2777.98</v>
      </c>
      <c r="G2686" s="46">
        <v>2777.98</v>
      </c>
      <c r="H2686" s="16" t="str">
        <f>IFERROR(VLOOKUP(E2686,'Promociones Vigentes'!A:B,2,),"")</f>
        <v/>
      </c>
      <c r="I2686" s="16" t="str">
        <f>IFERROR(VLOOKUP(E2686,'Promociones Vigentes'!A:C,3,),"")</f>
        <v/>
      </c>
      <c r="J2686" s="20">
        <f t="shared" si="82"/>
        <v>2777.98</v>
      </c>
      <c r="K2686" s="20">
        <f t="shared" si="83"/>
        <v>2777.98</v>
      </c>
      <c r="L2686" s="16" t="str">
        <f>IFERROR(VLOOKUP(E2686,'Promociones Vigentes'!A:D,4,),"")</f>
        <v/>
      </c>
    </row>
    <row r="2687" spans="1:12" x14ac:dyDescent="0.3">
      <c r="A2687" s="105" t="s">
        <v>740</v>
      </c>
      <c r="B2687" s="105" t="s">
        <v>166</v>
      </c>
      <c r="C2687" s="47">
        <v>7124798557126</v>
      </c>
      <c r="D2687" s="106">
        <v>12</v>
      </c>
      <c r="E2687" s="106" t="s">
        <v>2196</v>
      </c>
      <c r="F2687" s="46">
        <v>3205.54</v>
      </c>
      <c r="G2687" s="46">
        <v>3205.54</v>
      </c>
      <c r="H2687" s="16" t="str">
        <f>IFERROR(VLOOKUP(E2687,'Promociones Vigentes'!A:B,2,),"")</f>
        <v/>
      </c>
      <c r="I2687" s="16" t="str">
        <f>IFERROR(VLOOKUP(E2687,'Promociones Vigentes'!A:C,3,),"")</f>
        <v/>
      </c>
      <c r="J2687" s="20">
        <f t="shared" si="82"/>
        <v>3205.54</v>
      </c>
      <c r="K2687" s="20">
        <f t="shared" si="83"/>
        <v>3205.54</v>
      </c>
      <c r="L2687" s="16" t="str">
        <f>IFERROR(VLOOKUP(E2687,'Promociones Vigentes'!A:D,4,),"")</f>
        <v/>
      </c>
    </row>
    <row r="2688" spans="1:12" x14ac:dyDescent="0.3">
      <c r="A2688" s="105" t="s">
        <v>740</v>
      </c>
      <c r="B2688" s="105" t="s">
        <v>2951</v>
      </c>
      <c r="C2688" s="47">
        <v>7798081015022</v>
      </c>
      <c r="D2688" s="106">
        <v>12</v>
      </c>
      <c r="E2688" s="106" t="s">
        <v>2967</v>
      </c>
      <c r="F2688" s="46">
        <v>4983.6400000000003</v>
      </c>
      <c r="G2688" s="46">
        <v>4983.6400000000003</v>
      </c>
      <c r="H2688" s="16" t="str">
        <f>IFERROR(VLOOKUP(E2688,'Promociones Vigentes'!A:B,2,),"")</f>
        <v/>
      </c>
      <c r="I2688" s="16" t="str">
        <f>IFERROR(VLOOKUP(E2688,'Promociones Vigentes'!A:C,3,),"")</f>
        <v/>
      </c>
      <c r="J2688" s="20">
        <f t="shared" si="82"/>
        <v>4983.6400000000003</v>
      </c>
      <c r="K2688" s="20">
        <f t="shared" si="83"/>
        <v>4983.6400000000003</v>
      </c>
      <c r="L2688" s="16" t="str">
        <f>IFERROR(VLOOKUP(E2688,'Promociones Vigentes'!A:D,4,),"")</f>
        <v/>
      </c>
    </row>
    <row r="2689" spans="1:12" x14ac:dyDescent="0.3">
      <c r="A2689" s="105" t="s">
        <v>740</v>
      </c>
      <c r="B2689" s="105" t="s">
        <v>2951</v>
      </c>
      <c r="C2689" s="47">
        <v>7798081015114</v>
      </c>
      <c r="D2689" s="106">
        <v>12</v>
      </c>
      <c r="E2689" s="106" t="s">
        <v>2968</v>
      </c>
      <c r="F2689" s="46">
        <v>5447.86</v>
      </c>
      <c r="G2689" s="46">
        <v>5447.86</v>
      </c>
      <c r="H2689" s="16" t="str">
        <f>IFERROR(VLOOKUP(E2689,'Promociones Vigentes'!A:B,2,),"")</f>
        <v/>
      </c>
      <c r="I2689" s="16" t="str">
        <f>IFERROR(VLOOKUP(E2689,'Promociones Vigentes'!A:C,3,),"")</f>
        <v/>
      </c>
      <c r="J2689" s="20">
        <f t="shared" si="82"/>
        <v>5447.86</v>
      </c>
      <c r="K2689" s="20">
        <f t="shared" si="83"/>
        <v>5447.86</v>
      </c>
      <c r="L2689" s="16" t="str">
        <f>IFERROR(VLOOKUP(E2689,'Promociones Vigentes'!A:D,4,),"")</f>
        <v/>
      </c>
    </row>
    <row r="2690" spans="1:12" x14ac:dyDescent="0.3">
      <c r="A2690" s="105" t="s">
        <v>740</v>
      </c>
      <c r="B2690" s="105" t="s">
        <v>2951</v>
      </c>
      <c r="C2690" s="47">
        <v>7798081015169</v>
      </c>
      <c r="D2690" s="106">
        <v>24</v>
      </c>
      <c r="E2690" s="106" t="s">
        <v>2969</v>
      </c>
      <c r="F2690" s="46">
        <v>603.12</v>
      </c>
      <c r="G2690" s="46">
        <v>603.12</v>
      </c>
      <c r="H2690" s="16" t="str">
        <f>IFERROR(VLOOKUP(E2690,'Promociones Vigentes'!A:B,2,),"")</f>
        <v/>
      </c>
      <c r="I2690" s="16" t="str">
        <f>IFERROR(VLOOKUP(E2690,'Promociones Vigentes'!A:C,3,),"")</f>
        <v/>
      </c>
      <c r="J2690" s="20">
        <f t="shared" ref="J2690:J2753" si="84">IF(F2690="","",IF(H2690="",F2690,F2690-(F2690*H2690/100)))</f>
        <v>603.12</v>
      </c>
      <c r="K2690" s="20">
        <f t="shared" ref="K2690:K2753" si="85">IF(G2690="","",IF(H2690="",G2690,G2690-(G2690*H2690/100)))</f>
        <v>603.12</v>
      </c>
      <c r="L2690" s="16" t="str">
        <f>IFERROR(VLOOKUP(E2690,'Promociones Vigentes'!A:D,4,),"")</f>
        <v/>
      </c>
    </row>
    <row r="2691" spans="1:12" x14ac:dyDescent="0.3">
      <c r="A2691" s="105" t="s">
        <v>740</v>
      </c>
      <c r="B2691" s="105" t="s">
        <v>2951</v>
      </c>
      <c r="C2691" s="47">
        <v>7798081015206</v>
      </c>
      <c r="D2691" s="106">
        <v>12</v>
      </c>
      <c r="E2691" s="106" t="s">
        <v>2970</v>
      </c>
      <c r="F2691" s="46">
        <v>470.4</v>
      </c>
      <c r="G2691" s="46">
        <v>470.4</v>
      </c>
      <c r="H2691" s="16" t="str">
        <f>IFERROR(VLOOKUP(E2691,'Promociones Vigentes'!A:B,2,),"")</f>
        <v/>
      </c>
      <c r="I2691" s="16" t="str">
        <f>IFERROR(VLOOKUP(E2691,'Promociones Vigentes'!A:C,3,),"")</f>
        <v/>
      </c>
      <c r="J2691" s="20">
        <f t="shared" si="84"/>
        <v>470.4</v>
      </c>
      <c r="K2691" s="20">
        <f t="shared" si="85"/>
        <v>470.4</v>
      </c>
      <c r="L2691" s="16" t="str">
        <f>IFERROR(VLOOKUP(E2691,'Promociones Vigentes'!A:D,4,),"")</f>
        <v/>
      </c>
    </row>
    <row r="2692" spans="1:12" x14ac:dyDescent="0.3">
      <c r="A2692" s="105" t="s">
        <v>740</v>
      </c>
      <c r="B2692" s="105" t="s">
        <v>2951</v>
      </c>
      <c r="C2692" s="47">
        <v>7798081015244</v>
      </c>
      <c r="D2692" s="106">
        <v>12</v>
      </c>
      <c r="E2692" s="106" t="s">
        <v>2971</v>
      </c>
      <c r="F2692" s="46">
        <v>3686.52</v>
      </c>
      <c r="G2692" s="46">
        <v>3686.52</v>
      </c>
      <c r="H2692" s="16" t="str">
        <f>IFERROR(VLOOKUP(E2692,'Promociones Vigentes'!A:B,2,),"")</f>
        <v/>
      </c>
      <c r="I2692" s="16" t="str">
        <f>IFERROR(VLOOKUP(E2692,'Promociones Vigentes'!A:C,3,),"")</f>
        <v/>
      </c>
      <c r="J2692" s="20">
        <f t="shared" si="84"/>
        <v>3686.52</v>
      </c>
      <c r="K2692" s="20">
        <f t="shared" si="85"/>
        <v>3686.52</v>
      </c>
      <c r="L2692" s="16" t="str">
        <f>IFERROR(VLOOKUP(E2692,'Promociones Vigentes'!A:D,4,),"")</f>
        <v/>
      </c>
    </row>
    <row r="2693" spans="1:12" x14ac:dyDescent="0.3">
      <c r="A2693" s="105" t="s">
        <v>740</v>
      </c>
      <c r="B2693" s="105" t="s">
        <v>2951</v>
      </c>
      <c r="C2693" s="47">
        <v>7798081015275</v>
      </c>
      <c r="D2693" s="106">
        <v>12</v>
      </c>
      <c r="E2693" s="106" t="s">
        <v>2972</v>
      </c>
      <c r="F2693" s="46">
        <v>1915.52</v>
      </c>
      <c r="G2693" s="46">
        <v>1915.52</v>
      </c>
      <c r="H2693" s="16" t="str">
        <f>IFERROR(VLOOKUP(E2693,'Promociones Vigentes'!A:B,2,),"")</f>
        <v/>
      </c>
      <c r="I2693" s="16" t="str">
        <f>IFERROR(VLOOKUP(E2693,'Promociones Vigentes'!A:C,3,),"")</f>
        <v/>
      </c>
      <c r="J2693" s="20">
        <f t="shared" si="84"/>
        <v>1915.52</v>
      </c>
      <c r="K2693" s="20">
        <f t="shared" si="85"/>
        <v>1915.52</v>
      </c>
      <c r="L2693" s="16" t="str">
        <f>IFERROR(VLOOKUP(E2693,'Promociones Vigentes'!A:D,4,),"")</f>
        <v/>
      </c>
    </row>
    <row r="2694" spans="1:12" x14ac:dyDescent="0.3">
      <c r="A2694" s="105" t="s">
        <v>740</v>
      </c>
      <c r="B2694" s="105" t="s">
        <v>2951</v>
      </c>
      <c r="C2694" s="47">
        <v>7798081015329</v>
      </c>
      <c r="D2694" s="106">
        <v>12</v>
      </c>
      <c r="E2694" s="106" t="s">
        <v>2973</v>
      </c>
      <c r="F2694" s="46">
        <v>4094.77</v>
      </c>
      <c r="G2694" s="46">
        <v>4094.77</v>
      </c>
      <c r="H2694" s="16" t="str">
        <f>IFERROR(VLOOKUP(E2694,'Promociones Vigentes'!A:B,2,),"")</f>
        <v/>
      </c>
      <c r="I2694" s="16" t="str">
        <f>IFERROR(VLOOKUP(E2694,'Promociones Vigentes'!A:C,3,),"")</f>
        <v/>
      </c>
      <c r="J2694" s="20">
        <f t="shared" si="84"/>
        <v>4094.77</v>
      </c>
      <c r="K2694" s="20">
        <f t="shared" si="85"/>
        <v>4094.77</v>
      </c>
      <c r="L2694" s="16" t="str">
        <f>IFERROR(VLOOKUP(E2694,'Promociones Vigentes'!A:D,4,),"")</f>
        <v/>
      </c>
    </row>
    <row r="2695" spans="1:12" x14ac:dyDescent="0.3">
      <c r="A2695" s="105" t="s">
        <v>740</v>
      </c>
      <c r="B2695" s="105" t="s">
        <v>2951</v>
      </c>
      <c r="C2695" s="47">
        <v>7798081015404</v>
      </c>
      <c r="D2695" s="106">
        <v>24</v>
      </c>
      <c r="E2695" s="106" t="s">
        <v>2974</v>
      </c>
      <c r="F2695" s="46">
        <v>750.95</v>
      </c>
      <c r="G2695" s="46">
        <v>750.95</v>
      </c>
      <c r="H2695" s="16" t="str">
        <f>IFERROR(VLOOKUP(E2695,'Promociones Vigentes'!A:B,2,),"")</f>
        <v/>
      </c>
      <c r="I2695" s="16" t="str">
        <f>IFERROR(VLOOKUP(E2695,'Promociones Vigentes'!A:C,3,),"")</f>
        <v/>
      </c>
      <c r="J2695" s="20">
        <f t="shared" si="84"/>
        <v>750.95</v>
      </c>
      <c r="K2695" s="20">
        <f t="shared" si="85"/>
        <v>750.95</v>
      </c>
      <c r="L2695" s="16" t="str">
        <f>IFERROR(VLOOKUP(E2695,'Promociones Vigentes'!A:D,4,),"")</f>
        <v/>
      </c>
    </row>
    <row r="2696" spans="1:12" x14ac:dyDescent="0.3">
      <c r="A2696" s="105" t="s">
        <v>740</v>
      </c>
      <c r="B2696" s="105" t="s">
        <v>2951</v>
      </c>
      <c r="C2696" s="47">
        <v>7798081015442</v>
      </c>
      <c r="D2696" s="106">
        <v>12</v>
      </c>
      <c r="E2696" s="106" t="s">
        <v>2975</v>
      </c>
      <c r="F2696" s="46">
        <v>1990.72</v>
      </c>
      <c r="G2696" s="46">
        <v>1990.72</v>
      </c>
      <c r="H2696" s="16" t="str">
        <f>IFERROR(VLOOKUP(E2696,'Promociones Vigentes'!A:B,2,),"")</f>
        <v/>
      </c>
      <c r="I2696" s="16" t="str">
        <f>IFERROR(VLOOKUP(E2696,'Promociones Vigentes'!A:C,3,),"")</f>
        <v/>
      </c>
      <c r="J2696" s="20">
        <f t="shared" si="84"/>
        <v>1990.72</v>
      </c>
      <c r="K2696" s="20">
        <f t="shared" si="85"/>
        <v>1990.72</v>
      </c>
      <c r="L2696" s="16" t="str">
        <f>IFERROR(VLOOKUP(E2696,'Promociones Vigentes'!A:D,4,),"")</f>
        <v/>
      </c>
    </row>
    <row r="2697" spans="1:12" x14ac:dyDescent="0.3">
      <c r="A2697" s="105" t="s">
        <v>740</v>
      </c>
      <c r="B2697" s="105" t="s">
        <v>2951</v>
      </c>
      <c r="C2697" s="47">
        <v>7798081015466</v>
      </c>
      <c r="D2697" s="106">
        <v>12</v>
      </c>
      <c r="E2697" s="106" t="s">
        <v>2976</v>
      </c>
      <c r="F2697" s="46">
        <v>1990.72</v>
      </c>
      <c r="G2697" s="46">
        <v>1990.72</v>
      </c>
      <c r="H2697" s="16" t="str">
        <f>IFERROR(VLOOKUP(E2697,'Promociones Vigentes'!A:B,2,),"")</f>
        <v/>
      </c>
      <c r="I2697" s="16" t="str">
        <f>IFERROR(VLOOKUP(E2697,'Promociones Vigentes'!A:C,3,),"")</f>
        <v/>
      </c>
      <c r="J2697" s="20">
        <f t="shared" si="84"/>
        <v>1990.72</v>
      </c>
      <c r="K2697" s="20">
        <f t="shared" si="85"/>
        <v>1990.72</v>
      </c>
      <c r="L2697" s="16" t="str">
        <f>IFERROR(VLOOKUP(E2697,'Promociones Vigentes'!A:D,4,),"")</f>
        <v/>
      </c>
    </row>
    <row r="2698" spans="1:12" x14ac:dyDescent="0.3">
      <c r="A2698" s="105" t="s">
        <v>740</v>
      </c>
      <c r="B2698" s="105" t="s">
        <v>2951</v>
      </c>
      <c r="C2698" s="47">
        <v>7798081015503</v>
      </c>
      <c r="D2698" s="106">
        <v>12</v>
      </c>
      <c r="E2698" s="106" t="s">
        <v>2977</v>
      </c>
      <c r="F2698" s="46">
        <v>1841.78</v>
      </c>
      <c r="G2698" s="46">
        <v>1841.78</v>
      </c>
      <c r="H2698" s="16" t="str">
        <f>IFERROR(VLOOKUP(E2698,'Promociones Vigentes'!A:B,2,),"")</f>
        <v/>
      </c>
      <c r="I2698" s="16" t="str">
        <f>IFERROR(VLOOKUP(E2698,'Promociones Vigentes'!A:C,3,),"")</f>
        <v/>
      </c>
      <c r="J2698" s="20">
        <f t="shared" si="84"/>
        <v>1841.78</v>
      </c>
      <c r="K2698" s="20">
        <f t="shared" si="85"/>
        <v>1841.78</v>
      </c>
      <c r="L2698" s="16" t="str">
        <f>IFERROR(VLOOKUP(E2698,'Promociones Vigentes'!A:D,4,),"")</f>
        <v/>
      </c>
    </row>
    <row r="2699" spans="1:12" x14ac:dyDescent="0.3">
      <c r="A2699" s="105" t="s">
        <v>740</v>
      </c>
      <c r="B2699" s="105" t="s">
        <v>2951</v>
      </c>
      <c r="C2699" s="47">
        <v>7798081015664</v>
      </c>
      <c r="D2699" s="106">
        <v>12</v>
      </c>
      <c r="E2699" s="106" t="s">
        <v>2978</v>
      </c>
      <c r="F2699" s="46">
        <v>4202.63</v>
      </c>
      <c r="G2699" s="46">
        <v>4202.63</v>
      </c>
      <c r="H2699" s="16" t="str">
        <f>IFERROR(VLOOKUP(E2699,'Promociones Vigentes'!A:B,2,),"")</f>
        <v/>
      </c>
      <c r="I2699" s="16" t="str">
        <f>IFERROR(VLOOKUP(E2699,'Promociones Vigentes'!A:C,3,),"")</f>
        <v/>
      </c>
      <c r="J2699" s="20">
        <f t="shared" si="84"/>
        <v>4202.63</v>
      </c>
      <c r="K2699" s="20">
        <f t="shared" si="85"/>
        <v>4202.63</v>
      </c>
      <c r="L2699" s="16" t="str">
        <f>IFERROR(VLOOKUP(E2699,'Promociones Vigentes'!A:D,4,),"")</f>
        <v/>
      </c>
    </row>
    <row r="2700" spans="1:12" x14ac:dyDescent="0.3">
      <c r="A2700" s="105" t="s">
        <v>740</v>
      </c>
      <c r="B2700" s="105" t="s">
        <v>2951</v>
      </c>
      <c r="C2700" s="47">
        <v>7798081215682</v>
      </c>
      <c r="D2700" s="106">
        <v>12</v>
      </c>
      <c r="E2700" s="106" t="s">
        <v>2979</v>
      </c>
      <c r="F2700" s="46">
        <v>11441.5</v>
      </c>
      <c r="G2700" s="46">
        <v>11441.5</v>
      </c>
      <c r="H2700" s="16" t="str">
        <f>IFERROR(VLOOKUP(E2700,'Promociones Vigentes'!A:B,2,),"")</f>
        <v/>
      </c>
      <c r="I2700" s="16" t="str">
        <f>IFERROR(VLOOKUP(E2700,'Promociones Vigentes'!A:C,3,),"")</f>
        <v/>
      </c>
      <c r="J2700" s="20">
        <f t="shared" si="84"/>
        <v>11441.5</v>
      </c>
      <c r="K2700" s="20">
        <f t="shared" si="85"/>
        <v>11441.5</v>
      </c>
      <c r="L2700" s="16" t="str">
        <f>IFERROR(VLOOKUP(E2700,'Promociones Vigentes'!A:D,4,),"")</f>
        <v/>
      </c>
    </row>
    <row r="2701" spans="1:12" x14ac:dyDescent="0.3">
      <c r="A2701" s="105" t="s">
        <v>740</v>
      </c>
      <c r="B2701" s="105" t="s">
        <v>2951</v>
      </c>
      <c r="C2701" s="47">
        <v>7798081015695</v>
      </c>
      <c r="D2701" s="106">
        <v>12</v>
      </c>
      <c r="E2701" s="106" t="s">
        <v>2980</v>
      </c>
      <c r="F2701" s="46">
        <v>3081.94</v>
      </c>
      <c r="G2701" s="46">
        <v>3081.94</v>
      </c>
      <c r="H2701" s="16" t="str">
        <f>IFERROR(VLOOKUP(E2701,'Promociones Vigentes'!A:B,2,),"")</f>
        <v/>
      </c>
      <c r="I2701" s="16" t="str">
        <f>IFERROR(VLOOKUP(E2701,'Promociones Vigentes'!A:C,3,),"")</f>
        <v/>
      </c>
      <c r="J2701" s="20">
        <f t="shared" si="84"/>
        <v>3081.94</v>
      </c>
      <c r="K2701" s="20">
        <f t="shared" si="85"/>
        <v>3081.94</v>
      </c>
      <c r="L2701" s="16" t="str">
        <f>IFERROR(VLOOKUP(E2701,'Promociones Vigentes'!A:D,4,),"")</f>
        <v/>
      </c>
    </row>
    <row r="2702" spans="1:12" x14ac:dyDescent="0.3">
      <c r="A2702" s="105" t="s">
        <v>740</v>
      </c>
      <c r="B2702" s="105" t="s">
        <v>2951</v>
      </c>
      <c r="C2702" s="47">
        <v>7798081015718</v>
      </c>
      <c r="D2702" s="106">
        <v>1</v>
      </c>
      <c r="E2702" s="106" t="s">
        <v>2981</v>
      </c>
      <c r="F2702" s="46">
        <v>18978.78</v>
      </c>
      <c r="G2702" s="46">
        <v>18978.78</v>
      </c>
      <c r="H2702" s="16" t="str">
        <f>IFERROR(VLOOKUP(E2702,'Promociones Vigentes'!A:B,2,),"")</f>
        <v/>
      </c>
      <c r="I2702" s="16" t="str">
        <f>IFERROR(VLOOKUP(E2702,'Promociones Vigentes'!A:C,3,),"")</f>
        <v/>
      </c>
      <c r="J2702" s="20">
        <f t="shared" si="84"/>
        <v>18978.78</v>
      </c>
      <c r="K2702" s="20">
        <f t="shared" si="85"/>
        <v>18978.78</v>
      </c>
      <c r="L2702" s="16" t="str">
        <f>IFERROR(VLOOKUP(E2702,'Promociones Vigentes'!A:D,4,),"")</f>
        <v/>
      </c>
    </row>
    <row r="2703" spans="1:12" x14ac:dyDescent="0.3">
      <c r="A2703" s="105" t="s">
        <v>744</v>
      </c>
      <c r="B2703" s="105" t="s">
        <v>325</v>
      </c>
      <c r="C2703" s="47">
        <v>642</v>
      </c>
      <c r="D2703" s="106">
        <v>1</v>
      </c>
      <c r="E2703" s="106" t="s">
        <v>326</v>
      </c>
      <c r="F2703" s="46">
        <v>2642.52</v>
      </c>
      <c r="G2703" s="46">
        <v>2642.52</v>
      </c>
      <c r="H2703" s="16" t="str">
        <f>IFERROR(VLOOKUP(E2703,'Promociones Vigentes'!A:B,2,),"")</f>
        <v/>
      </c>
      <c r="I2703" s="16" t="str">
        <f>IFERROR(VLOOKUP(E2703,'Promociones Vigentes'!A:C,3,),"")</f>
        <v/>
      </c>
      <c r="J2703" s="20">
        <f t="shared" si="84"/>
        <v>2642.52</v>
      </c>
      <c r="K2703" s="20">
        <f t="shared" si="85"/>
        <v>2642.52</v>
      </c>
      <c r="L2703" s="16" t="str">
        <f>IFERROR(VLOOKUP(E2703,'Promociones Vigentes'!A:D,4,),"")</f>
        <v/>
      </c>
    </row>
    <row r="2704" spans="1:12" x14ac:dyDescent="0.3">
      <c r="A2704" s="105" t="s">
        <v>744</v>
      </c>
      <c r="B2704" s="105" t="s">
        <v>248</v>
      </c>
      <c r="C2704" s="47">
        <v>1010</v>
      </c>
      <c r="D2704" s="106">
        <v>1</v>
      </c>
      <c r="E2704" s="106" t="s">
        <v>1000</v>
      </c>
      <c r="F2704" s="46">
        <v>32632.57</v>
      </c>
      <c r="G2704" s="46">
        <v>32632.57</v>
      </c>
      <c r="H2704" s="16" t="str">
        <f>IFERROR(VLOOKUP(E2704,'Promociones Vigentes'!A:B,2,),"")</f>
        <v/>
      </c>
      <c r="I2704" s="16" t="str">
        <f>IFERROR(VLOOKUP(E2704,'Promociones Vigentes'!A:C,3,),"")</f>
        <v/>
      </c>
      <c r="J2704" s="20">
        <f t="shared" si="84"/>
        <v>32632.57</v>
      </c>
      <c r="K2704" s="20">
        <f t="shared" si="85"/>
        <v>32632.57</v>
      </c>
      <c r="L2704" s="16" t="str">
        <f>IFERROR(VLOOKUP(E2704,'Promociones Vigentes'!A:D,4,),"")</f>
        <v/>
      </c>
    </row>
    <row r="2705" spans="1:12" x14ac:dyDescent="0.3">
      <c r="A2705" s="105" t="s">
        <v>744</v>
      </c>
      <c r="B2705" s="105" t="s">
        <v>325</v>
      </c>
      <c r="C2705" s="47">
        <v>1020</v>
      </c>
      <c r="D2705" s="106">
        <v>1</v>
      </c>
      <c r="E2705" s="106" t="s">
        <v>889</v>
      </c>
      <c r="F2705" s="46">
        <v>3058.98</v>
      </c>
      <c r="G2705" s="46">
        <v>3058.98</v>
      </c>
      <c r="H2705" s="16" t="str">
        <f>IFERROR(VLOOKUP(E2705,'Promociones Vigentes'!A:B,2,),"")</f>
        <v/>
      </c>
      <c r="I2705" s="16" t="str">
        <f>IFERROR(VLOOKUP(E2705,'Promociones Vigentes'!A:C,3,),"")</f>
        <v/>
      </c>
      <c r="J2705" s="20">
        <f t="shared" si="84"/>
        <v>3058.98</v>
      </c>
      <c r="K2705" s="20">
        <f t="shared" si="85"/>
        <v>3058.98</v>
      </c>
      <c r="L2705" s="16" t="str">
        <f>IFERROR(VLOOKUP(E2705,'Promociones Vigentes'!A:D,4,),"")</f>
        <v/>
      </c>
    </row>
    <row r="2706" spans="1:12" x14ac:dyDescent="0.3">
      <c r="A2706" s="105" t="s">
        <v>744</v>
      </c>
      <c r="B2706" s="105" t="s">
        <v>248</v>
      </c>
      <c r="C2706" s="47">
        <v>1110</v>
      </c>
      <c r="D2706" s="106">
        <v>1</v>
      </c>
      <c r="E2706" s="106" t="s">
        <v>1001</v>
      </c>
      <c r="F2706" s="46">
        <v>35363.339999999997</v>
      </c>
      <c r="G2706" s="46">
        <v>35363.339999999997</v>
      </c>
      <c r="H2706" s="16" t="str">
        <f>IFERROR(VLOOKUP(E2706,'Promociones Vigentes'!A:B,2,),"")</f>
        <v/>
      </c>
      <c r="I2706" s="16" t="str">
        <f>IFERROR(VLOOKUP(E2706,'Promociones Vigentes'!A:C,3,),"")</f>
        <v/>
      </c>
      <c r="J2706" s="20">
        <f t="shared" si="84"/>
        <v>35363.339999999997</v>
      </c>
      <c r="K2706" s="20">
        <f t="shared" si="85"/>
        <v>35363.339999999997</v>
      </c>
      <c r="L2706" s="16" t="str">
        <f>IFERROR(VLOOKUP(E2706,'Promociones Vigentes'!A:D,4,),"")</f>
        <v/>
      </c>
    </row>
    <row r="2707" spans="1:12" x14ac:dyDescent="0.3">
      <c r="A2707" s="105" t="s">
        <v>744</v>
      </c>
      <c r="B2707" s="105" t="s">
        <v>923</v>
      </c>
      <c r="C2707" s="47">
        <v>114</v>
      </c>
      <c r="D2707" s="106">
        <v>1</v>
      </c>
      <c r="E2707" s="106" t="s">
        <v>924</v>
      </c>
      <c r="F2707" s="46">
        <v>22528.77</v>
      </c>
      <c r="G2707" s="46">
        <v>22528.77</v>
      </c>
      <c r="H2707" s="16" t="str">
        <f>IFERROR(VLOOKUP(E2707,'Promociones Vigentes'!A:B,2,),"")</f>
        <v/>
      </c>
      <c r="I2707" s="16" t="str">
        <f>IFERROR(VLOOKUP(E2707,'Promociones Vigentes'!A:C,3,),"")</f>
        <v/>
      </c>
      <c r="J2707" s="20">
        <f t="shared" si="84"/>
        <v>22528.77</v>
      </c>
      <c r="K2707" s="20">
        <f t="shared" si="85"/>
        <v>22528.77</v>
      </c>
      <c r="L2707" s="16" t="str">
        <f>IFERROR(VLOOKUP(E2707,'Promociones Vigentes'!A:D,4,),"")</f>
        <v/>
      </c>
    </row>
    <row r="2708" spans="1:12" x14ac:dyDescent="0.3">
      <c r="A2708" s="105" t="s">
        <v>744</v>
      </c>
      <c r="B2708" s="105" t="s">
        <v>248</v>
      </c>
      <c r="C2708" s="47">
        <v>1210</v>
      </c>
      <c r="D2708" s="106">
        <v>1</v>
      </c>
      <c r="E2708" s="106" t="s">
        <v>831</v>
      </c>
      <c r="F2708" s="46">
        <v>34134.49</v>
      </c>
      <c r="G2708" s="46">
        <v>34134.49</v>
      </c>
      <c r="H2708" s="16" t="str">
        <f>IFERROR(VLOOKUP(E2708,'Promociones Vigentes'!A:B,2,),"")</f>
        <v/>
      </c>
      <c r="I2708" s="16" t="str">
        <f>IFERROR(VLOOKUP(E2708,'Promociones Vigentes'!A:C,3,),"")</f>
        <v/>
      </c>
      <c r="J2708" s="20">
        <f t="shared" si="84"/>
        <v>34134.49</v>
      </c>
      <c r="K2708" s="20">
        <f t="shared" si="85"/>
        <v>34134.49</v>
      </c>
      <c r="L2708" s="16" t="str">
        <f>IFERROR(VLOOKUP(E2708,'Promociones Vigentes'!A:D,4,),"")</f>
        <v/>
      </c>
    </row>
    <row r="2709" spans="1:12" x14ac:dyDescent="0.3">
      <c r="A2709" s="105" t="s">
        <v>744</v>
      </c>
      <c r="B2709" s="105" t="s">
        <v>248</v>
      </c>
      <c r="C2709" s="47">
        <v>1500</v>
      </c>
      <c r="D2709" s="106">
        <v>1</v>
      </c>
      <c r="E2709" s="106" t="s">
        <v>1651</v>
      </c>
      <c r="F2709" s="46">
        <v>3823.06</v>
      </c>
      <c r="G2709" s="46">
        <v>3823.06</v>
      </c>
      <c r="H2709" s="16" t="str">
        <f>IFERROR(VLOOKUP(E2709,'Promociones Vigentes'!A:B,2,),"")</f>
        <v/>
      </c>
      <c r="I2709" s="16" t="str">
        <f>IFERROR(VLOOKUP(E2709,'Promociones Vigentes'!A:C,3,),"")</f>
        <v/>
      </c>
      <c r="J2709" s="20">
        <f t="shared" si="84"/>
        <v>3823.06</v>
      </c>
      <c r="K2709" s="20">
        <f t="shared" si="85"/>
        <v>3823.06</v>
      </c>
      <c r="L2709" s="16" t="str">
        <f>IFERROR(VLOOKUP(E2709,'Promociones Vigentes'!A:D,4,),"")</f>
        <v/>
      </c>
    </row>
    <row r="2710" spans="1:12" x14ac:dyDescent="0.3">
      <c r="A2710" s="105" t="s">
        <v>744</v>
      </c>
      <c r="B2710" s="105" t="s">
        <v>240</v>
      </c>
      <c r="C2710" s="47">
        <v>8010898254135</v>
      </c>
      <c r="D2710" s="106">
        <v>1</v>
      </c>
      <c r="E2710" s="106" t="s">
        <v>337</v>
      </c>
      <c r="F2710" s="46">
        <v>1087.45</v>
      </c>
      <c r="G2710" s="46">
        <v>1060.92</v>
      </c>
      <c r="H2710" s="16" t="str">
        <f>IFERROR(VLOOKUP(E2710,'Promociones Vigentes'!A:B,2,),"")</f>
        <v/>
      </c>
      <c r="I2710" s="16" t="str">
        <f>IFERROR(VLOOKUP(E2710,'Promociones Vigentes'!A:C,3,),"")</f>
        <v/>
      </c>
      <c r="J2710" s="20">
        <f t="shared" si="84"/>
        <v>1087.45</v>
      </c>
      <c r="K2710" s="20">
        <f t="shared" si="85"/>
        <v>1060.92</v>
      </c>
      <c r="L2710" s="16" t="str">
        <f>IFERROR(VLOOKUP(E2710,'Promociones Vigentes'!A:D,4,),"")</f>
        <v/>
      </c>
    </row>
    <row r="2711" spans="1:12" x14ac:dyDescent="0.3">
      <c r="A2711" s="105" t="s">
        <v>744</v>
      </c>
      <c r="B2711" s="105" t="s">
        <v>160</v>
      </c>
      <c r="C2711" s="47">
        <v>7798004836505</v>
      </c>
      <c r="D2711" s="106">
        <v>2</v>
      </c>
      <c r="E2711" s="106" t="s">
        <v>1756</v>
      </c>
      <c r="F2711" s="46">
        <v>20676.54</v>
      </c>
      <c r="G2711" s="46">
        <v>20676.54</v>
      </c>
      <c r="H2711" s="16" t="str">
        <f>IFERROR(VLOOKUP(E2711,'Promociones Vigentes'!A:B,2,),"")</f>
        <v/>
      </c>
      <c r="I2711" s="16" t="str">
        <f>IFERROR(VLOOKUP(E2711,'Promociones Vigentes'!A:C,3,),"")</f>
        <v/>
      </c>
      <c r="J2711" s="20">
        <f t="shared" si="84"/>
        <v>20676.54</v>
      </c>
      <c r="K2711" s="20">
        <f t="shared" si="85"/>
        <v>20676.54</v>
      </c>
      <c r="L2711" s="16" t="str">
        <f>IFERROR(VLOOKUP(E2711,'Promociones Vigentes'!A:D,4,),"")</f>
        <v/>
      </c>
    </row>
    <row r="2712" spans="1:12" x14ac:dyDescent="0.3">
      <c r="A2712" s="105" t="s">
        <v>744</v>
      </c>
      <c r="B2712" s="105" t="s">
        <v>160</v>
      </c>
      <c r="C2712" s="47">
        <v>7798004836512</v>
      </c>
      <c r="D2712" s="106">
        <v>2</v>
      </c>
      <c r="E2712" s="106" t="s">
        <v>1757</v>
      </c>
      <c r="F2712" s="46">
        <v>20676.54</v>
      </c>
      <c r="G2712" s="46">
        <v>20676.54</v>
      </c>
      <c r="H2712" s="16" t="str">
        <f>IFERROR(VLOOKUP(E2712,'Promociones Vigentes'!A:B,2,),"")</f>
        <v/>
      </c>
      <c r="I2712" s="16" t="str">
        <f>IFERROR(VLOOKUP(E2712,'Promociones Vigentes'!A:C,3,),"")</f>
        <v/>
      </c>
      <c r="J2712" s="20">
        <f t="shared" si="84"/>
        <v>20676.54</v>
      </c>
      <c r="K2712" s="20">
        <f t="shared" si="85"/>
        <v>20676.54</v>
      </c>
      <c r="L2712" s="16" t="str">
        <f>IFERROR(VLOOKUP(E2712,'Promociones Vigentes'!A:D,4,),"")</f>
        <v/>
      </c>
    </row>
    <row r="2713" spans="1:12" x14ac:dyDescent="0.3">
      <c r="A2713" s="105" t="s">
        <v>744</v>
      </c>
      <c r="B2713" s="105" t="s">
        <v>105</v>
      </c>
      <c r="C2713" s="47">
        <v>53045</v>
      </c>
      <c r="D2713" s="106">
        <v>1</v>
      </c>
      <c r="E2713" s="106" t="s">
        <v>547</v>
      </c>
      <c r="F2713" s="46">
        <v>1426.98</v>
      </c>
      <c r="G2713" s="46">
        <v>1426.98</v>
      </c>
      <c r="H2713" s="16" t="str">
        <f>IFERROR(VLOOKUP(E2713,'Promociones Vigentes'!A:B,2,),"")</f>
        <v/>
      </c>
      <c r="I2713" s="16" t="str">
        <f>IFERROR(VLOOKUP(E2713,'Promociones Vigentes'!A:C,3,),"")</f>
        <v/>
      </c>
      <c r="J2713" s="20">
        <f t="shared" si="84"/>
        <v>1426.98</v>
      </c>
      <c r="K2713" s="20">
        <f t="shared" si="85"/>
        <v>1426.98</v>
      </c>
      <c r="L2713" s="16" t="str">
        <f>IFERROR(VLOOKUP(E2713,'Promociones Vigentes'!A:D,4,),"")</f>
        <v/>
      </c>
    </row>
    <row r="2714" spans="1:12" x14ac:dyDescent="0.3">
      <c r="A2714" s="105" t="s">
        <v>744</v>
      </c>
      <c r="B2714" s="105" t="s">
        <v>240</v>
      </c>
      <c r="C2714" s="47">
        <v>3507460017342</v>
      </c>
      <c r="D2714" s="106">
        <v>1</v>
      </c>
      <c r="E2714" s="106" t="s">
        <v>295</v>
      </c>
      <c r="F2714" s="46">
        <v>4522.38</v>
      </c>
      <c r="G2714" s="46">
        <v>4412.08</v>
      </c>
      <c r="H2714" s="16" t="str">
        <f>IFERROR(VLOOKUP(E2714,'Promociones Vigentes'!A:B,2,),"")</f>
        <v/>
      </c>
      <c r="I2714" s="16" t="str">
        <f>IFERROR(VLOOKUP(E2714,'Promociones Vigentes'!A:C,3,),"")</f>
        <v/>
      </c>
      <c r="J2714" s="20">
        <f t="shared" si="84"/>
        <v>4522.38</v>
      </c>
      <c r="K2714" s="20">
        <f t="shared" si="85"/>
        <v>4412.08</v>
      </c>
      <c r="L2714" s="16" t="str">
        <f>IFERROR(VLOOKUP(E2714,'Promociones Vigentes'!A:D,4,),"")</f>
        <v/>
      </c>
    </row>
    <row r="2715" spans="1:12" x14ac:dyDescent="0.3">
      <c r="A2715" s="105" t="s">
        <v>744</v>
      </c>
      <c r="B2715" s="105" t="s">
        <v>166</v>
      </c>
      <c r="C2715" s="47">
        <v>7797028006109</v>
      </c>
      <c r="D2715" s="106">
        <v>1</v>
      </c>
      <c r="E2715" s="106" t="s">
        <v>1338</v>
      </c>
      <c r="F2715" s="46">
        <v>22293.35</v>
      </c>
      <c r="G2715" s="46">
        <v>22293.35</v>
      </c>
      <c r="H2715" s="16" t="str">
        <f>IFERROR(VLOOKUP(E2715,'Promociones Vigentes'!A:B,2,),"")</f>
        <v/>
      </c>
      <c r="I2715" s="16" t="str">
        <f>IFERROR(VLOOKUP(E2715,'Promociones Vigentes'!A:C,3,),"")</f>
        <v/>
      </c>
      <c r="J2715" s="20">
        <f t="shared" si="84"/>
        <v>22293.35</v>
      </c>
      <c r="K2715" s="20">
        <f t="shared" si="85"/>
        <v>22293.35</v>
      </c>
      <c r="L2715" s="16" t="str">
        <f>IFERROR(VLOOKUP(E2715,'Promociones Vigentes'!A:D,4,),"")</f>
        <v/>
      </c>
    </row>
    <row r="2716" spans="1:12" x14ac:dyDescent="0.3">
      <c r="A2716" s="105" t="s">
        <v>744</v>
      </c>
      <c r="B2716" s="105" t="s">
        <v>166</v>
      </c>
      <c r="C2716" s="47">
        <v>7797028007267</v>
      </c>
      <c r="D2716" s="106">
        <v>7</v>
      </c>
      <c r="E2716" s="106" t="s">
        <v>723</v>
      </c>
      <c r="F2716" s="46">
        <v>26194.55</v>
      </c>
      <c r="G2716" s="46">
        <v>26194.55</v>
      </c>
      <c r="H2716" s="16" t="str">
        <f>IFERROR(VLOOKUP(E2716,'Promociones Vigentes'!A:B,2,),"")</f>
        <v/>
      </c>
      <c r="I2716" s="16" t="str">
        <f>IFERROR(VLOOKUP(E2716,'Promociones Vigentes'!A:C,3,),"")</f>
        <v/>
      </c>
      <c r="J2716" s="20">
        <f t="shared" si="84"/>
        <v>26194.55</v>
      </c>
      <c r="K2716" s="20">
        <f t="shared" si="85"/>
        <v>26194.55</v>
      </c>
      <c r="L2716" s="16" t="str">
        <f>IFERROR(VLOOKUP(E2716,'Promociones Vigentes'!A:D,4,),"")</f>
        <v/>
      </c>
    </row>
    <row r="2717" spans="1:12" x14ac:dyDescent="0.3">
      <c r="A2717" s="105" t="s">
        <v>744</v>
      </c>
      <c r="B2717" s="105" t="s">
        <v>107</v>
      </c>
      <c r="C2717" s="47">
        <v>8880000090010</v>
      </c>
      <c r="D2717" s="106">
        <v>1</v>
      </c>
      <c r="E2717" s="106" t="s">
        <v>108</v>
      </c>
      <c r="F2717" s="46">
        <v>2967.34</v>
      </c>
      <c r="G2717" s="46">
        <v>2967.34</v>
      </c>
      <c r="H2717" s="16" t="str">
        <f>IFERROR(VLOOKUP(E2717,'Promociones Vigentes'!A:B,2,),"")</f>
        <v/>
      </c>
      <c r="I2717" s="16" t="str">
        <f>IFERROR(VLOOKUP(E2717,'Promociones Vigentes'!A:C,3,),"")</f>
        <v/>
      </c>
      <c r="J2717" s="20">
        <f t="shared" si="84"/>
        <v>2967.34</v>
      </c>
      <c r="K2717" s="20">
        <f t="shared" si="85"/>
        <v>2967.34</v>
      </c>
      <c r="L2717" s="16" t="str">
        <f>IFERROR(VLOOKUP(E2717,'Promociones Vigentes'!A:D,4,),"")</f>
        <v/>
      </c>
    </row>
    <row r="2718" spans="1:12" x14ac:dyDescent="0.3">
      <c r="A2718" s="105" t="s">
        <v>744</v>
      </c>
      <c r="B2718" s="105" t="s">
        <v>107</v>
      </c>
      <c r="C2718" s="47">
        <v>90063</v>
      </c>
      <c r="D2718" s="106">
        <v>6</v>
      </c>
      <c r="E2718" s="106" t="s">
        <v>908</v>
      </c>
      <c r="F2718" s="46">
        <v>5732.36</v>
      </c>
      <c r="G2718" s="46">
        <v>5732.36</v>
      </c>
      <c r="H2718" s="16" t="str">
        <f>IFERROR(VLOOKUP(E2718,'Promociones Vigentes'!A:B,2,),"")</f>
        <v/>
      </c>
      <c r="I2718" s="16" t="str">
        <f>IFERROR(VLOOKUP(E2718,'Promociones Vigentes'!A:C,3,),"")</f>
        <v/>
      </c>
      <c r="J2718" s="20">
        <f t="shared" si="84"/>
        <v>5732.36</v>
      </c>
      <c r="K2718" s="20">
        <f t="shared" si="85"/>
        <v>5732.36</v>
      </c>
      <c r="L2718" s="16" t="str">
        <f>IFERROR(VLOOKUP(E2718,'Promociones Vigentes'!A:D,4,),"")</f>
        <v/>
      </c>
    </row>
    <row r="2719" spans="1:12" x14ac:dyDescent="0.3">
      <c r="A2719" s="105" t="s">
        <v>744</v>
      </c>
      <c r="B2719" s="105" t="s">
        <v>240</v>
      </c>
      <c r="C2719" s="47">
        <v>3507460037364</v>
      </c>
      <c r="D2719" s="106">
        <v>1</v>
      </c>
      <c r="E2719" s="106" t="s">
        <v>296</v>
      </c>
      <c r="F2719" s="46">
        <v>4522.29</v>
      </c>
      <c r="G2719" s="46">
        <v>4522.29</v>
      </c>
      <c r="H2719" s="16" t="str">
        <f>IFERROR(VLOOKUP(E2719,'Promociones Vigentes'!A:B,2,),"")</f>
        <v/>
      </c>
      <c r="I2719" s="16" t="str">
        <f>IFERROR(VLOOKUP(E2719,'Promociones Vigentes'!A:C,3,),"")</f>
        <v/>
      </c>
      <c r="J2719" s="20">
        <f t="shared" si="84"/>
        <v>4522.29</v>
      </c>
      <c r="K2719" s="20">
        <f t="shared" si="85"/>
        <v>4522.29</v>
      </c>
      <c r="L2719" s="16" t="str">
        <f>IFERROR(VLOOKUP(E2719,'Promociones Vigentes'!A:D,4,),"")</f>
        <v/>
      </c>
    </row>
    <row r="2720" spans="1:12" x14ac:dyDescent="0.3">
      <c r="A2720" s="105" t="s">
        <v>744</v>
      </c>
      <c r="B2720" s="105" t="s">
        <v>240</v>
      </c>
      <c r="C2720" s="47">
        <v>3507460037357</v>
      </c>
      <c r="D2720" s="106">
        <v>1</v>
      </c>
      <c r="E2720" s="106" t="s">
        <v>297</v>
      </c>
      <c r="F2720" s="46">
        <v>2604.9499999999998</v>
      </c>
      <c r="G2720" s="46">
        <v>2548.33</v>
      </c>
      <c r="H2720" s="16" t="str">
        <f>IFERROR(VLOOKUP(E2720,'Promociones Vigentes'!A:B,2,),"")</f>
        <v/>
      </c>
      <c r="I2720" s="16" t="str">
        <f>IFERROR(VLOOKUP(E2720,'Promociones Vigentes'!A:C,3,),"")</f>
        <v/>
      </c>
      <c r="J2720" s="20">
        <f t="shared" si="84"/>
        <v>2604.9499999999998</v>
      </c>
      <c r="K2720" s="20">
        <f t="shared" si="85"/>
        <v>2548.33</v>
      </c>
      <c r="L2720" s="16" t="str">
        <f>IFERROR(VLOOKUP(E2720,'Promociones Vigentes'!A:D,4,),"")</f>
        <v/>
      </c>
    </row>
    <row r="2721" spans="1:12" x14ac:dyDescent="0.3">
      <c r="A2721" s="105" t="s">
        <v>744</v>
      </c>
      <c r="B2721" s="105" t="s">
        <v>1992</v>
      </c>
      <c r="C2721" s="47">
        <v>0</v>
      </c>
      <c r="D2721" s="106">
        <v>1</v>
      </c>
      <c r="E2721" s="106" t="s">
        <v>1999</v>
      </c>
      <c r="F2721" s="46">
        <v>2040</v>
      </c>
      <c r="G2721" s="46">
        <v>2040</v>
      </c>
      <c r="H2721" s="16" t="str">
        <f>IFERROR(VLOOKUP(E2721,'Promociones Vigentes'!A:B,2,),"")</f>
        <v/>
      </c>
      <c r="I2721" s="16" t="str">
        <f>IFERROR(VLOOKUP(E2721,'Promociones Vigentes'!A:C,3,),"")</f>
        <v/>
      </c>
      <c r="J2721" s="20">
        <f t="shared" si="84"/>
        <v>2040</v>
      </c>
      <c r="K2721" s="20">
        <f t="shared" si="85"/>
        <v>2040</v>
      </c>
      <c r="L2721" s="16" t="str">
        <f>IFERROR(VLOOKUP(E2721,'Promociones Vigentes'!A:D,4,),"")</f>
        <v/>
      </c>
    </row>
    <row r="2722" spans="1:12" x14ac:dyDescent="0.3">
      <c r="A2722" s="105" t="s">
        <v>744</v>
      </c>
      <c r="B2722" s="105" t="s">
        <v>1992</v>
      </c>
      <c r="C2722" s="47">
        <v>0</v>
      </c>
      <c r="D2722" s="106">
        <v>1</v>
      </c>
      <c r="E2722" s="106" t="s">
        <v>2000</v>
      </c>
      <c r="F2722" s="46">
        <v>2550</v>
      </c>
      <c r="G2722" s="46">
        <v>2550</v>
      </c>
      <c r="H2722" s="16" t="str">
        <f>IFERROR(VLOOKUP(E2722,'Promociones Vigentes'!A:B,2,),"")</f>
        <v/>
      </c>
      <c r="I2722" s="16" t="str">
        <f>IFERROR(VLOOKUP(E2722,'Promociones Vigentes'!A:C,3,),"")</f>
        <v/>
      </c>
      <c r="J2722" s="20">
        <f t="shared" si="84"/>
        <v>2550</v>
      </c>
      <c r="K2722" s="20">
        <f t="shared" si="85"/>
        <v>2550</v>
      </c>
      <c r="L2722" s="16" t="str">
        <f>IFERROR(VLOOKUP(E2722,'Promociones Vigentes'!A:D,4,),"")</f>
        <v/>
      </c>
    </row>
    <row r="2723" spans="1:12" x14ac:dyDescent="0.3">
      <c r="A2723" s="105" t="s">
        <v>744</v>
      </c>
      <c r="B2723" s="105" t="s">
        <v>1992</v>
      </c>
      <c r="C2723" s="47">
        <v>0</v>
      </c>
      <c r="D2723" s="106">
        <v>1</v>
      </c>
      <c r="E2723" s="106" t="s">
        <v>2001</v>
      </c>
      <c r="F2723" s="46">
        <v>35700</v>
      </c>
      <c r="G2723" s="46">
        <v>35700</v>
      </c>
      <c r="H2723" s="16" t="str">
        <f>IFERROR(VLOOKUP(E2723,'Promociones Vigentes'!A:B,2,),"")</f>
        <v/>
      </c>
      <c r="I2723" s="16" t="str">
        <f>IFERROR(VLOOKUP(E2723,'Promociones Vigentes'!A:C,3,),"")</f>
        <v/>
      </c>
      <c r="J2723" s="20">
        <f t="shared" si="84"/>
        <v>35700</v>
      </c>
      <c r="K2723" s="20">
        <f t="shared" si="85"/>
        <v>35700</v>
      </c>
      <c r="L2723" s="16" t="str">
        <f>IFERROR(VLOOKUP(E2723,'Promociones Vigentes'!A:D,4,),"")</f>
        <v/>
      </c>
    </row>
    <row r="2724" spans="1:12" x14ac:dyDescent="0.3">
      <c r="A2724" s="105" t="s">
        <v>744</v>
      </c>
      <c r="B2724" s="105" t="s">
        <v>1992</v>
      </c>
      <c r="C2724" s="47">
        <v>0</v>
      </c>
      <c r="D2724" s="106">
        <v>1</v>
      </c>
      <c r="E2724" s="106" t="s">
        <v>2002</v>
      </c>
      <c r="F2724" s="46">
        <v>52275</v>
      </c>
      <c r="G2724" s="46">
        <v>52275</v>
      </c>
      <c r="H2724" s="16" t="str">
        <f>IFERROR(VLOOKUP(E2724,'Promociones Vigentes'!A:B,2,),"")</f>
        <v/>
      </c>
      <c r="I2724" s="16" t="str">
        <f>IFERROR(VLOOKUP(E2724,'Promociones Vigentes'!A:C,3,),"")</f>
        <v/>
      </c>
      <c r="J2724" s="20">
        <f t="shared" si="84"/>
        <v>52275</v>
      </c>
      <c r="K2724" s="20">
        <f t="shared" si="85"/>
        <v>52275</v>
      </c>
      <c r="L2724" s="16" t="str">
        <f>IFERROR(VLOOKUP(E2724,'Promociones Vigentes'!A:D,4,),"")</f>
        <v/>
      </c>
    </row>
    <row r="2725" spans="1:12" x14ac:dyDescent="0.3">
      <c r="A2725" s="105" t="s">
        <v>744</v>
      </c>
      <c r="B2725" s="105" t="s">
        <v>1992</v>
      </c>
      <c r="C2725" s="47">
        <v>0</v>
      </c>
      <c r="D2725" s="106">
        <v>1</v>
      </c>
      <c r="E2725" s="106" t="s">
        <v>2006</v>
      </c>
      <c r="F2725" s="46">
        <v>26137.5</v>
      </c>
      <c r="G2725" s="46">
        <v>26137.5</v>
      </c>
      <c r="H2725" s="16" t="str">
        <f>IFERROR(VLOOKUP(E2725,'Promociones Vigentes'!A:B,2,),"")</f>
        <v/>
      </c>
      <c r="I2725" s="16" t="str">
        <f>IFERROR(VLOOKUP(E2725,'Promociones Vigentes'!A:C,3,),"")</f>
        <v/>
      </c>
      <c r="J2725" s="20">
        <f t="shared" si="84"/>
        <v>26137.5</v>
      </c>
      <c r="K2725" s="20">
        <f t="shared" si="85"/>
        <v>26137.5</v>
      </c>
      <c r="L2725" s="16" t="str">
        <f>IFERROR(VLOOKUP(E2725,'Promociones Vigentes'!A:D,4,),"")</f>
        <v/>
      </c>
    </row>
    <row r="2726" spans="1:12" x14ac:dyDescent="0.3">
      <c r="A2726" s="105" t="s">
        <v>744</v>
      </c>
      <c r="B2726" s="105" t="s">
        <v>1992</v>
      </c>
      <c r="C2726" s="47">
        <v>0</v>
      </c>
      <c r="D2726" s="106">
        <v>1</v>
      </c>
      <c r="E2726" s="106" t="s">
        <v>2007</v>
      </c>
      <c r="F2726" s="46">
        <v>26137.5</v>
      </c>
      <c r="G2726" s="46">
        <v>26137.5</v>
      </c>
      <c r="H2726" s="16" t="str">
        <f>IFERROR(VLOOKUP(E2726,'Promociones Vigentes'!A:B,2,),"")</f>
        <v/>
      </c>
      <c r="I2726" s="16" t="str">
        <f>IFERROR(VLOOKUP(E2726,'Promociones Vigentes'!A:C,3,),"")</f>
        <v/>
      </c>
      <c r="J2726" s="20">
        <f t="shared" si="84"/>
        <v>26137.5</v>
      </c>
      <c r="K2726" s="20">
        <f t="shared" si="85"/>
        <v>26137.5</v>
      </c>
      <c r="L2726" s="16" t="str">
        <f>IFERROR(VLOOKUP(E2726,'Promociones Vigentes'!A:D,4,),"")</f>
        <v/>
      </c>
    </row>
    <row r="2727" spans="1:12" x14ac:dyDescent="0.3">
      <c r="A2727" s="105" t="s">
        <v>744</v>
      </c>
      <c r="B2727" s="105" t="s">
        <v>1992</v>
      </c>
      <c r="C2727" s="47">
        <v>0</v>
      </c>
      <c r="D2727" s="106">
        <v>1</v>
      </c>
      <c r="E2727" s="106" t="s">
        <v>2003</v>
      </c>
      <c r="F2727" s="46">
        <v>20400</v>
      </c>
      <c r="G2727" s="46">
        <v>20400</v>
      </c>
      <c r="H2727" s="16" t="str">
        <f>IFERROR(VLOOKUP(E2727,'Promociones Vigentes'!A:B,2,),"")</f>
        <v/>
      </c>
      <c r="I2727" s="16" t="str">
        <f>IFERROR(VLOOKUP(E2727,'Promociones Vigentes'!A:C,3,),"")</f>
        <v/>
      </c>
      <c r="J2727" s="20">
        <f t="shared" si="84"/>
        <v>20400</v>
      </c>
      <c r="K2727" s="20">
        <f t="shared" si="85"/>
        <v>20400</v>
      </c>
      <c r="L2727" s="16" t="str">
        <f>IFERROR(VLOOKUP(E2727,'Promociones Vigentes'!A:D,4,),"")</f>
        <v/>
      </c>
    </row>
    <row r="2728" spans="1:12" x14ac:dyDescent="0.3">
      <c r="A2728" s="105" t="s">
        <v>744</v>
      </c>
      <c r="B2728" s="105" t="s">
        <v>240</v>
      </c>
      <c r="C2728" s="47">
        <v>7798147799965</v>
      </c>
      <c r="D2728" s="106">
        <v>1</v>
      </c>
      <c r="E2728" s="106" t="s">
        <v>245</v>
      </c>
      <c r="F2728" s="46">
        <v>1472.83</v>
      </c>
      <c r="G2728" s="46">
        <v>1436.91</v>
      </c>
      <c r="H2728" s="16" t="str">
        <f>IFERROR(VLOOKUP(E2728,'Promociones Vigentes'!A:B,2,),"")</f>
        <v/>
      </c>
      <c r="I2728" s="16" t="str">
        <f>IFERROR(VLOOKUP(E2728,'Promociones Vigentes'!A:C,3,),"")</f>
        <v/>
      </c>
      <c r="J2728" s="20">
        <f t="shared" si="84"/>
        <v>1472.83</v>
      </c>
      <c r="K2728" s="20">
        <f t="shared" si="85"/>
        <v>1436.91</v>
      </c>
      <c r="L2728" s="16" t="str">
        <f>IFERROR(VLOOKUP(E2728,'Promociones Vigentes'!A:D,4,),"")</f>
        <v/>
      </c>
    </row>
    <row r="2729" spans="1:12" x14ac:dyDescent="0.3">
      <c r="A2729" s="105" t="s">
        <v>744</v>
      </c>
      <c r="B2729" s="105" t="s">
        <v>184</v>
      </c>
      <c r="C2729" s="47">
        <v>7798164549048</v>
      </c>
      <c r="D2729" s="106">
        <v>1</v>
      </c>
      <c r="E2729" s="106" t="s">
        <v>1751</v>
      </c>
      <c r="F2729" s="46">
        <v>327.55</v>
      </c>
      <c r="G2729" s="46">
        <v>327.55</v>
      </c>
      <c r="H2729" s="16" t="str">
        <f>IFERROR(VLOOKUP(E2729,'Promociones Vigentes'!A:B,2,),"")</f>
        <v/>
      </c>
      <c r="I2729" s="16" t="str">
        <f>IFERROR(VLOOKUP(E2729,'Promociones Vigentes'!A:C,3,),"")</f>
        <v/>
      </c>
      <c r="J2729" s="20">
        <f t="shared" si="84"/>
        <v>327.55</v>
      </c>
      <c r="K2729" s="20">
        <f t="shared" si="85"/>
        <v>327.55</v>
      </c>
      <c r="L2729" s="16" t="str">
        <f>IFERROR(VLOOKUP(E2729,'Promociones Vigentes'!A:D,4,),"")</f>
        <v/>
      </c>
    </row>
    <row r="2730" spans="1:12" x14ac:dyDescent="0.3">
      <c r="A2730" s="105" t="s">
        <v>742</v>
      </c>
      <c r="B2730" s="105" t="s">
        <v>220</v>
      </c>
      <c r="C2730" s="47">
        <v>7797738077826</v>
      </c>
      <c r="D2730" s="106">
        <v>12</v>
      </c>
      <c r="E2730" s="106" t="s">
        <v>223</v>
      </c>
      <c r="F2730" s="46">
        <v>125.58</v>
      </c>
      <c r="G2730" s="46">
        <v>125.58</v>
      </c>
      <c r="H2730" s="16" t="str">
        <f>IFERROR(VLOOKUP(E2730,'Promociones Vigentes'!A:B,2,),"")</f>
        <v/>
      </c>
      <c r="I2730" s="16" t="str">
        <f>IFERROR(VLOOKUP(E2730,'Promociones Vigentes'!A:C,3,),"")</f>
        <v/>
      </c>
      <c r="J2730" s="20">
        <f t="shared" si="84"/>
        <v>125.58</v>
      </c>
      <c r="K2730" s="20">
        <f t="shared" si="85"/>
        <v>125.58</v>
      </c>
      <c r="L2730" s="16" t="str">
        <f>IFERROR(VLOOKUP(E2730,'Promociones Vigentes'!A:D,4,),"")</f>
        <v/>
      </c>
    </row>
    <row r="2731" spans="1:12" x14ac:dyDescent="0.3">
      <c r="A2731" s="105" t="s">
        <v>742</v>
      </c>
      <c r="B2731" s="105" t="s">
        <v>47</v>
      </c>
      <c r="C2731" s="47">
        <v>11000</v>
      </c>
      <c r="D2731" s="106">
        <v>1</v>
      </c>
      <c r="E2731" s="106" t="s">
        <v>1396</v>
      </c>
      <c r="F2731" s="46">
        <v>1213.47</v>
      </c>
      <c r="G2731" s="46">
        <v>1213.47</v>
      </c>
      <c r="H2731" s="16" t="str">
        <f>IFERROR(VLOOKUP(E2731,'Promociones Vigentes'!A:B,2,),"")</f>
        <v/>
      </c>
      <c r="I2731" s="16" t="str">
        <f>IFERROR(VLOOKUP(E2731,'Promociones Vigentes'!A:C,3,),"")</f>
        <v/>
      </c>
      <c r="J2731" s="20">
        <f t="shared" si="84"/>
        <v>1213.47</v>
      </c>
      <c r="K2731" s="20">
        <f t="shared" si="85"/>
        <v>1213.47</v>
      </c>
      <c r="L2731" s="16" t="str">
        <f>IFERROR(VLOOKUP(E2731,'Promociones Vigentes'!A:D,4,),"")</f>
        <v/>
      </c>
    </row>
    <row r="2732" spans="1:12" x14ac:dyDescent="0.3">
      <c r="A2732" s="105" t="s">
        <v>742</v>
      </c>
      <c r="B2732" s="105" t="s">
        <v>47</v>
      </c>
      <c r="C2732" s="47">
        <v>0</v>
      </c>
      <c r="D2732" s="106">
        <v>1</v>
      </c>
      <c r="E2732" s="106" t="s">
        <v>48</v>
      </c>
      <c r="F2732" s="46">
        <v>201.04</v>
      </c>
      <c r="G2732" s="46">
        <v>201.04</v>
      </c>
      <c r="H2732" s="16" t="str">
        <f>IFERROR(VLOOKUP(E2732,'Promociones Vigentes'!A:B,2,),"")</f>
        <v/>
      </c>
      <c r="I2732" s="16" t="str">
        <f>IFERROR(VLOOKUP(E2732,'Promociones Vigentes'!A:C,3,),"")</f>
        <v/>
      </c>
      <c r="J2732" s="20">
        <f t="shared" si="84"/>
        <v>201.04</v>
      </c>
      <c r="K2732" s="20">
        <f t="shared" si="85"/>
        <v>201.04</v>
      </c>
      <c r="L2732" s="16" t="str">
        <f>IFERROR(VLOOKUP(E2732,'Promociones Vigentes'!A:D,4,),"")</f>
        <v/>
      </c>
    </row>
    <row r="2733" spans="1:12" x14ac:dyDescent="0.3">
      <c r="A2733" s="105" t="s">
        <v>742</v>
      </c>
      <c r="B2733" s="105" t="s">
        <v>125</v>
      </c>
      <c r="C2733" s="47">
        <v>7798345760873</v>
      </c>
      <c r="D2733" s="106">
        <v>1</v>
      </c>
      <c r="E2733" s="106" t="s">
        <v>1506</v>
      </c>
      <c r="F2733" s="46">
        <v>17012.62</v>
      </c>
      <c r="G2733" s="46">
        <v>17012.62</v>
      </c>
      <c r="H2733" s="16" t="str">
        <f>IFERROR(VLOOKUP(E2733,'Promociones Vigentes'!A:B,2,),"")</f>
        <v/>
      </c>
      <c r="I2733" s="16" t="str">
        <f>IFERROR(VLOOKUP(E2733,'Promociones Vigentes'!A:C,3,),"")</f>
        <v/>
      </c>
      <c r="J2733" s="20">
        <f t="shared" si="84"/>
        <v>17012.62</v>
      </c>
      <c r="K2733" s="20">
        <f t="shared" si="85"/>
        <v>17012.62</v>
      </c>
      <c r="L2733" s="16" t="str">
        <f>IFERROR(VLOOKUP(E2733,'Promociones Vigentes'!A:D,4,),"")</f>
        <v/>
      </c>
    </row>
    <row r="2734" spans="1:12" x14ac:dyDescent="0.3">
      <c r="A2734" s="105" t="s">
        <v>742</v>
      </c>
      <c r="B2734" s="105" t="s">
        <v>125</v>
      </c>
      <c r="C2734" s="47">
        <v>7798038310262</v>
      </c>
      <c r="D2734" s="106">
        <v>24</v>
      </c>
      <c r="E2734" s="106" t="s">
        <v>698</v>
      </c>
      <c r="F2734" s="46">
        <v>1691.53</v>
      </c>
      <c r="G2734" s="46">
        <v>1691.53</v>
      </c>
      <c r="H2734" s="16" t="str">
        <f>IFERROR(VLOOKUP(E2734,'Promociones Vigentes'!A:B,2,),"")</f>
        <v/>
      </c>
      <c r="I2734" s="16" t="str">
        <f>IFERROR(VLOOKUP(E2734,'Promociones Vigentes'!A:C,3,),"")</f>
        <v/>
      </c>
      <c r="J2734" s="20">
        <f t="shared" si="84"/>
        <v>1691.53</v>
      </c>
      <c r="K2734" s="20">
        <f t="shared" si="85"/>
        <v>1691.53</v>
      </c>
      <c r="L2734" s="16" t="str">
        <f>IFERROR(VLOOKUP(E2734,'Promociones Vigentes'!A:D,4,),"")</f>
        <v/>
      </c>
    </row>
    <row r="2735" spans="1:12" x14ac:dyDescent="0.3">
      <c r="A2735" s="105" t="s">
        <v>742</v>
      </c>
      <c r="B2735" s="105" t="s">
        <v>125</v>
      </c>
      <c r="C2735" s="47">
        <v>7798038311597</v>
      </c>
      <c r="D2735" s="106">
        <v>24</v>
      </c>
      <c r="E2735" s="106" t="s">
        <v>1754</v>
      </c>
      <c r="F2735" s="46">
        <v>358.99</v>
      </c>
      <c r="G2735" s="46">
        <v>358.99</v>
      </c>
      <c r="H2735" s="16" t="str">
        <f>IFERROR(VLOOKUP(E2735,'Promociones Vigentes'!A:B,2,),"")</f>
        <v/>
      </c>
      <c r="I2735" s="16" t="str">
        <f>IFERROR(VLOOKUP(E2735,'Promociones Vigentes'!A:C,3,),"")</f>
        <v/>
      </c>
      <c r="J2735" s="20">
        <f t="shared" si="84"/>
        <v>358.99</v>
      </c>
      <c r="K2735" s="20">
        <f t="shared" si="85"/>
        <v>358.99</v>
      </c>
      <c r="L2735" s="16" t="str">
        <f>IFERROR(VLOOKUP(E2735,'Promociones Vigentes'!A:D,4,),"")</f>
        <v/>
      </c>
    </row>
    <row r="2736" spans="1:12" x14ac:dyDescent="0.3">
      <c r="A2736" s="105" t="s">
        <v>742</v>
      </c>
      <c r="B2736" s="105" t="s">
        <v>125</v>
      </c>
      <c r="C2736" s="47">
        <v>7798038310279</v>
      </c>
      <c r="D2736" s="106">
        <v>12</v>
      </c>
      <c r="E2736" s="106" t="s">
        <v>699</v>
      </c>
      <c r="F2736" s="46">
        <v>806.92</v>
      </c>
      <c r="G2736" s="46">
        <v>806.92</v>
      </c>
      <c r="H2736" s="16" t="str">
        <f>IFERROR(VLOOKUP(E2736,'Promociones Vigentes'!A:B,2,),"")</f>
        <v/>
      </c>
      <c r="I2736" s="16" t="str">
        <f>IFERROR(VLOOKUP(E2736,'Promociones Vigentes'!A:C,3,),"")</f>
        <v/>
      </c>
      <c r="J2736" s="20">
        <f t="shared" si="84"/>
        <v>806.92</v>
      </c>
      <c r="K2736" s="20">
        <f t="shared" si="85"/>
        <v>806.92</v>
      </c>
      <c r="L2736" s="16" t="str">
        <f>IFERROR(VLOOKUP(E2736,'Promociones Vigentes'!A:D,4,),"")</f>
        <v/>
      </c>
    </row>
    <row r="2737" spans="1:12" x14ac:dyDescent="0.3">
      <c r="A2737" s="105" t="s">
        <v>742</v>
      </c>
      <c r="B2737" s="105" t="s">
        <v>125</v>
      </c>
      <c r="C2737" s="47">
        <v>7798038311603</v>
      </c>
      <c r="D2737" s="106">
        <v>12</v>
      </c>
      <c r="E2737" s="106" t="s">
        <v>700</v>
      </c>
      <c r="F2737" s="46">
        <v>1813.22</v>
      </c>
      <c r="G2737" s="46">
        <v>1813.22</v>
      </c>
      <c r="H2737" s="16" t="str">
        <f>IFERROR(VLOOKUP(E2737,'Promociones Vigentes'!A:B,2,),"")</f>
        <v/>
      </c>
      <c r="I2737" s="16" t="str">
        <f>IFERROR(VLOOKUP(E2737,'Promociones Vigentes'!A:C,3,),"")</f>
        <v/>
      </c>
      <c r="J2737" s="20">
        <f t="shared" si="84"/>
        <v>1813.22</v>
      </c>
      <c r="K2737" s="20">
        <f t="shared" si="85"/>
        <v>1813.22</v>
      </c>
      <c r="L2737" s="16" t="str">
        <f>IFERROR(VLOOKUP(E2737,'Promociones Vigentes'!A:D,4,),"")</f>
        <v/>
      </c>
    </row>
    <row r="2738" spans="1:12" x14ac:dyDescent="0.3">
      <c r="A2738" s="105" t="s">
        <v>742</v>
      </c>
      <c r="B2738" s="105" t="s">
        <v>125</v>
      </c>
      <c r="C2738" s="47">
        <v>7798038312792</v>
      </c>
      <c r="D2738" s="106">
        <v>1</v>
      </c>
      <c r="E2738" s="106" t="s">
        <v>797</v>
      </c>
      <c r="F2738" s="46">
        <v>13872.95</v>
      </c>
      <c r="G2738" s="46">
        <v>13872.95</v>
      </c>
      <c r="H2738" s="16" t="str">
        <f>IFERROR(VLOOKUP(E2738,'Promociones Vigentes'!A:B,2,),"")</f>
        <v/>
      </c>
      <c r="I2738" s="16" t="str">
        <f>IFERROR(VLOOKUP(E2738,'Promociones Vigentes'!A:C,3,),"")</f>
        <v/>
      </c>
      <c r="J2738" s="20">
        <f t="shared" si="84"/>
        <v>13872.95</v>
      </c>
      <c r="K2738" s="20">
        <f t="shared" si="85"/>
        <v>13872.95</v>
      </c>
      <c r="L2738" s="16" t="str">
        <f>IFERROR(VLOOKUP(E2738,'Promociones Vigentes'!A:D,4,),"")</f>
        <v/>
      </c>
    </row>
    <row r="2739" spans="1:12" x14ac:dyDescent="0.3">
      <c r="A2739" s="105" t="s">
        <v>742</v>
      </c>
      <c r="B2739" s="105" t="s">
        <v>125</v>
      </c>
      <c r="C2739" s="47">
        <v>7798038312037</v>
      </c>
      <c r="D2739" s="106">
        <v>24</v>
      </c>
      <c r="E2739" s="106" t="s">
        <v>798</v>
      </c>
      <c r="F2739" s="46">
        <v>2652.9</v>
      </c>
      <c r="G2739" s="46">
        <v>2652.9</v>
      </c>
      <c r="H2739" s="16" t="str">
        <f>IFERROR(VLOOKUP(E2739,'Promociones Vigentes'!A:B,2,),"")</f>
        <v/>
      </c>
      <c r="I2739" s="16" t="str">
        <f>IFERROR(VLOOKUP(E2739,'Promociones Vigentes'!A:C,3,),"")</f>
        <v/>
      </c>
      <c r="J2739" s="20">
        <f t="shared" si="84"/>
        <v>2652.9</v>
      </c>
      <c r="K2739" s="20">
        <f t="shared" si="85"/>
        <v>2652.9</v>
      </c>
      <c r="L2739" s="16" t="str">
        <f>IFERROR(VLOOKUP(E2739,'Promociones Vigentes'!A:D,4,),"")</f>
        <v/>
      </c>
    </row>
    <row r="2740" spans="1:12" x14ac:dyDescent="0.3">
      <c r="A2740" s="105" t="s">
        <v>742</v>
      </c>
      <c r="B2740" s="105" t="s">
        <v>125</v>
      </c>
      <c r="C2740" s="47">
        <v>7798038318213</v>
      </c>
      <c r="D2740" s="106">
        <v>24</v>
      </c>
      <c r="E2740" s="106" t="s">
        <v>1003</v>
      </c>
      <c r="F2740" s="46">
        <v>3224.85</v>
      </c>
      <c r="G2740" s="46">
        <v>3224.85</v>
      </c>
      <c r="H2740" s="16" t="str">
        <f>IFERROR(VLOOKUP(E2740,'Promociones Vigentes'!A:B,2,),"")</f>
        <v/>
      </c>
      <c r="I2740" s="16" t="str">
        <f>IFERROR(VLOOKUP(E2740,'Promociones Vigentes'!A:C,3,),"")</f>
        <v/>
      </c>
      <c r="J2740" s="20">
        <f t="shared" si="84"/>
        <v>3224.85</v>
      </c>
      <c r="K2740" s="20">
        <f t="shared" si="85"/>
        <v>3224.85</v>
      </c>
      <c r="L2740" s="16" t="str">
        <f>IFERROR(VLOOKUP(E2740,'Promociones Vigentes'!A:D,4,),"")</f>
        <v/>
      </c>
    </row>
    <row r="2741" spans="1:12" x14ac:dyDescent="0.3">
      <c r="A2741" s="105" t="s">
        <v>742</v>
      </c>
      <c r="B2741" s="105" t="s">
        <v>125</v>
      </c>
      <c r="C2741" s="47">
        <v>7798038311726</v>
      </c>
      <c r="D2741" s="106">
        <v>24</v>
      </c>
      <c r="E2741" s="106" t="s">
        <v>701</v>
      </c>
      <c r="F2741" s="46">
        <v>10940.16</v>
      </c>
      <c r="G2741" s="46">
        <v>10940.16</v>
      </c>
      <c r="H2741" s="16" t="str">
        <f>IFERROR(VLOOKUP(E2741,'Promociones Vigentes'!A:B,2,),"")</f>
        <v/>
      </c>
      <c r="I2741" s="16" t="str">
        <f>IFERROR(VLOOKUP(E2741,'Promociones Vigentes'!A:C,3,),"")</f>
        <v/>
      </c>
      <c r="J2741" s="20">
        <f t="shared" si="84"/>
        <v>10940.16</v>
      </c>
      <c r="K2741" s="20">
        <f t="shared" si="85"/>
        <v>10940.16</v>
      </c>
      <c r="L2741" s="16" t="str">
        <f>IFERROR(VLOOKUP(E2741,'Promociones Vigentes'!A:D,4,),"")</f>
        <v/>
      </c>
    </row>
    <row r="2742" spans="1:12" x14ac:dyDescent="0.3">
      <c r="A2742" s="105" t="s">
        <v>742</v>
      </c>
      <c r="B2742" s="105" t="s">
        <v>125</v>
      </c>
      <c r="C2742" s="47">
        <v>7798038315267</v>
      </c>
      <c r="D2742" s="106">
        <v>1</v>
      </c>
      <c r="E2742" s="106" t="s">
        <v>1507</v>
      </c>
      <c r="F2742" s="46">
        <v>17341.18</v>
      </c>
      <c r="G2742" s="46">
        <v>17341.18</v>
      </c>
      <c r="H2742" s="16" t="str">
        <f>IFERROR(VLOOKUP(E2742,'Promociones Vigentes'!A:B,2,),"")</f>
        <v/>
      </c>
      <c r="I2742" s="16" t="str">
        <f>IFERROR(VLOOKUP(E2742,'Promociones Vigentes'!A:C,3,),"")</f>
        <v/>
      </c>
      <c r="J2742" s="20">
        <f t="shared" si="84"/>
        <v>17341.18</v>
      </c>
      <c r="K2742" s="20">
        <f t="shared" si="85"/>
        <v>17341.18</v>
      </c>
      <c r="L2742" s="16" t="str">
        <f>IFERROR(VLOOKUP(E2742,'Promociones Vigentes'!A:D,4,),"")</f>
        <v/>
      </c>
    </row>
    <row r="2743" spans="1:12" x14ac:dyDescent="0.3">
      <c r="A2743" s="105" t="s">
        <v>742</v>
      </c>
      <c r="B2743" s="105" t="s">
        <v>125</v>
      </c>
      <c r="C2743" s="47">
        <v>7798038313171</v>
      </c>
      <c r="D2743" s="106">
        <v>24</v>
      </c>
      <c r="E2743" s="106" t="s">
        <v>1755</v>
      </c>
      <c r="F2743" s="46">
        <v>753.28</v>
      </c>
      <c r="G2743" s="46">
        <v>753.28</v>
      </c>
      <c r="H2743" s="16" t="str">
        <f>IFERROR(VLOOKUP(E2743,'Promociones Vigentes'!A:B,2,),"")</f>
        <v/>
      </c>
      <c r="I2743" s="16" t="str">
        <f>IFERROR(VLOOKUP(E2743,'Promociones Vigentes'!A:C,3,),"")</f>
        <v/>
      </c>
      <c r="J2743" s="20">
        <f t="shared" si="84"/>
        <v>753.28</v>
      </c>
      <c r="K2743" s="20">
        <f t="shared" si="85"/>
        <v>753.28</v>
      </c>
      <c r="L2743" s="16" t="str">
        <f>IFERROR(VLOOKUP(E2743,'Promociones Vigentes'!A:D,4,),"")</f>
        <v/>
      </c>
    </row>
    <row r="2744" spans="1:12" x14ac:dyDescent="0.3">
      <c r="A2744" s="105" t="s">
        <v>742</v>
      </c>
      <c r="B2744" s="105" t="s">
        <v>125</v>
      </c>
      <c r="C2744" s="47">
        <v>7798345761412</v>
      </c>
      <c r="D2744" s="106">
        <v>1</v>
      </c>
      <c r="E2744" s="106" t="s">
        <v>2459</v>
      </c>
      <c r="F2744" s="46">
        <v>7605.78</v>
      </c>
      <c r="G2744" s="46">
        <v>7605.78</v>
      </c>
      <c r="H2744" s="16" t="str">
        <f>IFERROR(VLOOKUP(E2744,'Promociones Vigentes'!A:B,2,),"")</f>
        <v/>
      </c>
      <c r="I2744" s="16" t="str">
        <f>IFERROR(VLOOKUP(E2744,'Promociones Vigentes'!A:C,3,),"")</f>
        <v/>
      </c>
      <c r="J2744" s="20">
        <f t="shared" si="84"/>
        <v>7605.78</v>
      </c>
      <c r="K2744" s="20">
        <f t="shared" si="85"/>
        <v>7605.78</v>
      </c>
      <c r="L2744" s="16" t="str">
        <f>IFERROR(VLOOKUP(E2744,'Promociones Vigentes'!A:D,4,),"")</f>
        <v/>
      </c>
    </row>
    <row r="2745" spans="1:12" x14ac:dyDescent="0.3">
      <c r="A2745" s="105" t="s">
        <v>742</v>
      </c>
      <c r="B2745" s="105" t="s">
        <v>125</v>
      </c>
      <c r="C2745" s="47">
        <v>7798038315908</v>
      </c>
      <c r="D2745" s="106">
        <v>40</v>
      </c>
      <c r="E2745" s="106" t="s">
        <v>799</v>
      </c>
      <c r="F2745" s="46">
        <v>7119.02</v>
      </c>
      <c r="G2745" s="46">
        <v>7119.02</v>
      </c>
      <c r="H2745" s="16" t="str">
        <f>IFERROR(VLOOKUP(E2745,'Promociones Vigentes'!A:B,2,),"")</f>
        <v/>
      </c>
      <c r="I2745" s="16" t="str">
        <f>IFERROR(VLOOKUP(E2745,'Promociones Vigentes'!A:C,3,),"")</f>
        <v/>
      </c>
      <c r="J2745" s="20">
        <f t="shared" si="84"/>
        <v>7119.02</v>
      </c>
      <c r="K2745" s="20">
        <f t="shared" si="85"/>
        <v>7119.02</v>
      </c>
      <c r="L2745" s="16" t="str">
        <f>IFERROR(VLOOKUP(E2745,'Promociones Vigentes'!A:D,4,),"")</f>
        <v/>
      </c>
    </row>
    <row r="2746" spans="1:12" x14ac:dyDescent="0.3">
      <c r="A2746" s="105" t="s">
        <v>742</v>
      </c>
      <c r="B2746" s="105" t="s">
        <v>47</v>
      </c>
      <c r="C2746" s="47">
        <v>0</v>
      </c>
      <c r="D2746" s="106">
        <v>1</v>
      </c>
      <c r="E2746" s="106" t="s">
        <v>883</v>
      </c>
      <c r="F2746" s="46">
        <v>40.79</v>
      </c>
      <c r="G2746" s="46">
        <v>40.79</v>
      </c>
      <c r="H2746" s="16" t="str">
        <f>IFERROR(VLOOKUP(E2746,'Promociones Vigentes'!A:B,2,),"")</f>
        <v/>
      </c>
      <c r="I2746" s="16" t="str">
        <f>IFERROR(VLOOKUP(E2746,'Promociones Vigentes'!A:C,3,),"")</f>
        <v/>
      </c>
      <c r="J2746" s="20">
        <f t="shared" si="84"/>
        <v>40.79</v>
      </c>
      <c r="K2746" s="20">
        <f t="shared" si="85"/>
        <v>40.79</v>
      </c>
      <c r="L2746" s="16" t="str">
        <f>IFERROR(VLOOKUP(E2746,'Promociones Vigentes'!A:D,4,),"")</f>
        <v/>
      </c>
    </row>
    <row r="2747" spans="1:12" x14ac:dyDescent="0.3">
      <c r="A2747" s="105" t="s">
        <v>742</v>
      </c>
      <c r="B2747" s="105" t="s">
        <v>301</v>
      </c>
      <c r="C2747" s="47">
        <v>7970406212358</v>
      </c>
      <c r="D2747" s="106">
        <v>6</v>
      </c>
      <c r="E2747" s="106" t="s">
        <v>1790</v>
      </c>
      <c r="F2747" s="46">
        <v>854.29</v>
      </c>
      <c r="G2747" s="46">
        <v>854.29</v>
      </c>
      <c r="H2747" s="16" t="str">
        <f>IFERROR(VLOOKUP(E2747,'Promociones Vigentes'!A:B,2,),"")</f>
        <v/>
      </c>
      <c r="I2747" s="16" t="str">
        <f>IFERROR(VLOOKUP(E2747,'Promociones Vigentes'!A:C,3,),"")</f>
        <v/>
      </c>
      <c r="J2747" s="20">
        <f t="shared" si="84"/>
        <v>854.29</v>
      </c>
      <c r="K2747" s="20">
        <f t="shared" si="85"/>
        <v>854.29</v>
      </c>
      <c r="L2747" s="16" t="str">
        <f>IFERROR(VLOOKUP(E2747,'Promociones Vigentes'!A:D,4,),"")</f>
        <v/>
      </c>
    </row>
    <row r="2748" spans="1:12" x14ac:dyDescent="0.3">
      <c r="A2748" s="105" t="s">
        <v>742</v>
      </c>
      <c r="B2748" s="105" t="s">
        <v>47</v>
      </c>
      <c r="C2748" s="47">
        <v>150</v>
      </c>
      <c r="D2748" s="106">
        <v>1</v>
      </c>
      <c r="E2748" s="106" t="s">
        <v>1397</v>
      </c>
      <c r="F2748" s="46">
        <v>512.36</v>
      </c>
      <c r="G2748" s="46">
        <v>512.36</v>
      </c>
      <c r="H2748" s="16" t="str">
        <f>IFERROR(VLOOKUP(E2748,'Promociones Vigentes'!A:B,2,),"")</f>
        <v/>
      </c>
      <c r="I2748" s="16" t="str">
        <f>IFERROR(VLOOKUP(E2748,'Promociones Vigentes'!A:C,3,),"")</f>
        <v/>
      </c>
      <c r="J2748" s="20">
        <f t="shared" si="84"/>
        <v>512.36</v>
      </c>
      <c r="K2748" s="20">
        <f t="shared" si="85"/>
        <v>512.36</v>
      </c>
      <c r="L2748" s="16" t="str">
        <f>IFERROR(VLOOKUP(E2748,'Promociones Vigentes'!A:D,4,),"")</f>
        <v/>
      </c>
    </row>
    <row r="2749" spans="1:12" x14ac:dyDescent="0.3">
      <c r="A2749" s="105" t="s">
        <v>742</v>
      </c>
      <c r="B2749" s="105" t="s">
        <v>301</v>
      </c>
      <c r="C2749" s="47">
        <v>7970406262032</v>
      </c>
      <c r="D2749" s="106">
        <v>6</v>
      </c>
      <c r="E2749" s="106" t="s">
        <v>467</v>
      </c>
      <c r="F2749" s="46">
        <v>615.23</v>
      </c>
      <c r="G2749" s="46">
        <v>615.23</v>
      </c>
      <c r="H2749" s="16" t="str">
        <f>IFERROR(VLOOKUP(E2749,'Promociones Vigentes'!A:B,2,),"")</f>
        <v/>
      </c>
      <c r="I2749" s="16" t="str">
        <f>IFERROR(VLOOKUP(E2749,'Promociones Vigentes'!A:C,3,),"")</f>
        <v/>
      </c>
      <c r="J2749" s="20">
        <f t="shared" si="84"/>
        <v>615.23</v>
      </c>
      <c r="K2749" s="20">
        <f t="shared" si="85"/>
        <v>615.23</v>
      </c>
      <c r="L2749" s="16" t="str">
        <f>IFERROR(VLOOKUP(E2749,'Promociones Vigentes'!A:D,4,),"")</f>
        <v/>
      </c>
    </row>
    <row r="2750" spans="1:12" x14ac:dyDescent="0.3">
      <c r="A2750" s="105" t="s">
        <v>742</v>
      </c>
      <c r="B2750" s="105" t="s">
        <v>301</v>
      </c>
      <c r="C2750" s="47">
        <v>7970406262049</v>
      </c>
      <c r="D2750" s="106">
        <v>6</v>
      </c>
      <c r="E2750" s="106" t="s">
        <v>871</v>
      </c>
      <c r="F2750" s="46">
        <v>944.09</v>
      </c>
      <c r="G2750" s="46">
        <v>944.09</v>
      </c>
      <c r="H2750" s="16" t="str">
        <f>IFERROR(VLOOKUP(E2750,'Promociones Vigentes'!A:B,2,),"")</f>
        <v/>
      </c>
      <c r="I2750" s="16" t="str">
        <f>IFERROR(VLOOKUP(E2750,'Promociones Vigentes'!A:C,3,),"")</f>
        <v/>
      </c>
      <c r="J2750" s="20">
        <f t="shared" si="84"/>
        <v>944.09</v>
      </c>
      <c r="K2750" s="20">
        <f t="shared" si="85"/>
        <v>944.09</v>
      </c>
      <c r="L2750" s="16" t="str">
        <f>IFERROR(VLOOKUP(E2750,'Promociones Vigentes'!A:D,4,),"")</f>
        <v/>
      </c>
    </row>
    <row r="2751" spans="1:12" x14ac:dyDescent="0.3">
      <c r="A2751" s="105" t="s">
        <v>742</v>
      </c>
      <c r="B2751" s="105" t="s">
        <v>215</v>
      </c>
      <c r="C2751" s="47">
        <v>7970406262056</v>
      </c>
      <c r="D2751" s="106">
        <v>6</v>
      </c>
      <c r="E2751" s="106" t="s">
        <v>524</v>
      </c>
      <c r="F2751" s="46">
        <v>1266.8699999999999</v>
      </c>
      <c r="G2751" s="46">
        <v>1266.8699999999999</v>
      </c>
      <c r="H2751" s="16" t="str">
        <f>IFERROR(VLOOKUP(E2751,'Promociones Vigentes'!A:B,2,),"")</f>
        <v/>
      </c>
      <c r="I2751" s="16" t="str">
        <f>IFERROR(VLOOKUP(E2751,'Promociones Vigentes'!A:C,3,),"")</f>
        <v/>
      </c>
      <c r="J2751" s="20">
        <f t="shared" si="84"/>
        <v>1266.8699999999999</v>
      </c>
      <c r="K2751" s="20">
        <f t="shared" si="85"/>
        <v>1266.8699999999999</v>
      </c>
      <c r="L2751" s="16" t="str">
        <f>IFERROR(VLOOKUP(E2751,'Promociones Vigentes'!A:D,4,),"")</f>
        <v/>
      </c>
    </row>
    <row r="2752" spans="1:12" x14ac:dyDescent="0.3">
      <c r="A2752" s="105" t="s">
        <v>742</v>
      </c>
      <c r="B2752" s="105" t="s">
        <v>301</v>
      </c>
      <c r="C2752" s="47">
        <v>7970406262100</v>
      </c>
      <c r="D2752" s="106">
        <v>6</v>
      </c>
      <c r="E2752" s="106" t="s">
        <v>1398</v>
      </c>
      <c r="F2752" s="46">
        <v>1031.45</v>
      </c>
      <c r="G2752" s="46">
        <v>1031.45</v>
      </c>
      <c r="H2752" s="16" t="str">
        <f>IFERROR(VLOOKUP(E2752,'Promociones Vigentes'!A:B,2,),"")</f>
        <v/>
      </c>
      <c r="I2752" s="16" t="str">
        <f>IFERROR(VLOOKUP(E2752,'Promociones Vigentes'!A:C,3,),"")</f>
        <v/>
      </c>
      <c r="J2752" s="20">
        <f t="shared" si="84"/>
        <v>1031.45</v>
      </c>
      <c r="K2752" s="20">
        <f t="shared" si="85"/>
        <v>1031.45</v>
      </c>
      <c r="L2752" s="16" t="str">
        <f>IFERROR(VLOOKUP(E2752,'Promociones Vigentes'!A:D,4,),"")</f>
        <v/>
      </c>
    </row>
    <row r="2753" spans="1:12" x14ac:dyDescent="0.3">
      <c r="A2753" s="105" t="s">
        <v>742</v>
      </c>
      <c r="B2753" s="105" t="s">
        <v>220</v>
      </c>
      <c r="C2753" s="47">
        <v>7797738079394</v>
      </c>
      <c r="D2753" s="106">
        <v>12</v>
      </c>
      <c r="E2753" s="106" t="s">
        <v>224</v>
      </c>
      <c r="F2753" s="46">
        <v>233.98</v>
      </c>
      <c r="G2753" s="46">
        <v>233.98</v>
      </c>
      <c r="H2753" s="16" t="str">
        <f>IFERROR(VLOOKUP(E2753,'Promociones Vigentes'!A:B,2,),"")</f>
        <v/>
      </c>
      <c r="I2753" s="16" t="str">
        <f>IFERROR(VLOOKUP(E2753,'Promociones Vigentes'!A:C,3,),"")</f>
        <v/>
      </c>
      <c r="J2753" s="20">
        <f t="shared" si="84"/>
        <v>233.98</v>
      </c>
      <c r="K2753" s="20">
        <f t="shared" si="85"/>
        <v>233.98</v>
      </c>
      <c r="L2753" s="16" t="str">
        <f>IFERROR(VLOOKUP(E2753,'Promociones Vigentes'!A:D,4,),"")</f>
        <v/>
      </c>
    </row>
    <row r="2754" spans="1:12" x14ac:dyDescent="0.3">
      <c r="A2754" s="105" t="s">
        <v>742</v>
      </c>
      <c r="B2754" s="105" t="s">
        <v>47</v>
      </c>
      <c r="C2754" s="47">
        <v>2131</v>
      </c>
      <c r="D2754" s="106">
        <v>1</v>
      </c>
      <c r="E2754" s="106" t="s">
        <v>1399</v>
      </c>
      <c r="F2754" s="46">
        <v>1213.47</v>
      </c>
      <c r="G2754" s="46">
        <v>1213.47</v>
      </c>
      <c r="H2754" s="16" t="str">
        <f>IFERROR(VLOOKUP(E2754,'Promociones Vigentes'!A:B,2,),"")</f>
        <v/>
      </c>
      <c r="I2754" s="16" t="str">
        <f>IFERROR(VLOOKUP(E2754,'Promociones Vigentes'!A:C,3,),"")</f>
        <v/>
      </c>
      <c r="J2754" s="20">
        <f t="shared" ref="J2754:J2817" si="86">IF(F2754="","",IF(H2754="",F2754,F2754-(F2754*H2754/100)))</f>
        <v>1213.47</v>
      </c>
      <c r="K2754" s="20">
        <f t="shared" ref="K2754:K2817" si="87">IF(G2754="","",IF(H2754="",G2754,G2754-(G2754*H2754/100)))</f>
        <v>1213.47</v>
      </c>
      <c r="L2754" s="16" t="str">
        <f>IFERROR(VLOOKUP(E2754,'Promociones Vigentes'!A:D,4,),"")</f>
        <v/>
      </c>
    </row>
    <row r="2755" spans="1:12" x14ac:dyDescent="0.3">
      <c r="A2755" s="105" t="s">
        <v>742</v>
      </c>
      <c r="B2755" s="105" t="s">
        <v>301</v>
      </c>
      <c r="C2755" s="47">
        <v>7970406262179</v>
      </c>
      <c r="D2755" s="106">
        <v>6</v>
      </c>
      <c r="E2755" s="106" t="s">
        <v>569</v>
      </c>
      <c r="F2755" s="46">
        <v>1839.64</v>
      </c>
      <c r="G2755" s="46">
        <v>1839.64</v>
      </c>
      <c r="H2755" s="16" t="str">
        <f>IFERROR(VLOOKUP(E2755,'Promociones Vigentes'!A:B,2,),"")</f>
        <v/>
      </c>
      <c r="I2755" s="16" t="str">
        <f>IFERROR(VLOOKUP(E2755,'Promociones Vigentes'!A:C,3,),"")</f>
        <v/>
      </c>
      <c r="J2755" s="20">
        <f t="shared" si="86"/>
        <v>1839.64</v>
      </c>
      <c r="K2755" s="20">
        <f t="shared" si="87"/>
        <v>1839.64</v>
      </c>
      <c r="L2755" s="16" t="str">
        <f>IFERROR(VLOOKUP(E2755,'Promociones Vigentes'!A:D,4,),"")</f>
        <v/>
      </c>
    </row>
    <row r="2756" spans="1:12" x14ac:dyDescent="0.3">
      <c r="A2756" s="105" t="s">
        <v>742</v>
      </c>
      <c r="B2756" s="105" t="s">
        <v>301</v>
      </c>
      <c r="C2756" s="47">
        <v>7970406222043</v>
      </c>
      <c r="D2756" s="106">
        <v>1</v>
      </c>
      <c r="E2756" s="106" t="s">
        <v>887</v>
      </c>
      <c r="F2756" s="46">
        <v>5231.3100000000004</v>
      </c>
      <c r="G2756" s="46">
        <v>5231.3100000000004</v>
      </c>
      <c r="H2756" s="16" t="str">
        <f>IFERROR(VLOOKUP(E2756,'Promociones Vigentes'!A:B,2,),"")</f>
        <v/>
      </c>
      <c r="I2756" s="16" t="str">
        <f>IFERROR(VLOOKUP(E2756,'Promociones Vigentes'!A:C,3,),"")</f>
        <v/>
      </c>
      <c r="J2756" s="20">
        <f t="shared" si="86"/>
        <v>5231.3100000000004</v>
      </c>
      <c r="K2756" s="20">
        <f t="shared" si="87"/>
        <v>5231.3100000000004</v>
      </c>
      <c r="L2756" s="16" t="str">
        <f>IFERROR(VLOOKUP(E2756,'Promociones Vigentes'!A:D,4,),"")</f>
        <v/>
      </c>
    </row>
    <row r="2757" spans="1:12" x14ac:dyDescent="0.3">
      <c r="A2757" s="105" t="s">
        <v>742</v>
      </c>
      <c r="B2757" s="105" t="s">
        <v>301</v>
      </c>
      <c r="C2757" s="47">
        <v>7970406222050</v>
      </c>
      <c r="D2757" s="106">
        <v>1</v>
      </c>
      <c r="E2757" s="106" t="s">
        <v>897</v>
      </c>
      <c r="F2757" s="46">
        <v>7225.07</v>
      </c>
      <c r="G2757" s="46">
        <v>7225.07</v>
      </c>
      <c r="H2757" s="16" t="str">
        <f>IFERROR(VLOOKUP(E2757,'Promociones Vigentes'!A:B,2,),"")</f>
        <v/>
      </c>
      <c r="I2757" s="16" t="str">
        <f>IFERROR(VLOOKUP(E2757,'Promociones Vigentes'!A:C,3,),"")</f>
        <v/>
      </c>
      <c r="J2757" s="20">
        <f t="shared" si="86"/>
        <v>7225.07</v>
      </c>
      <c r="K2757" s="20">
        <f t="shared" si="87"/>
        <v>7225.07</v>
      </c>
      <c r="L2757" s="16" t="str">
        <f>IFERROR(VLOOKUP(E2757,'Promociones Vigentes'!A:D,4,),"")</f>
        <v/>
      </c>
    </row>
    <row r="2758" spans="1:12" x14ac:dyDescent="0.3">
      <c r="A2758" s="105" t="s">
        <v>742</v>
      </c>
      <c r="B2758" s="105" t="s">
        <v>301</v>
      </c>
      <c r="C2758" s="47">
        <v>7970406262216</v>
      </c>
      <c r="D2758" s="106">
        <v>6</v>
      </c>
      <c r="E2758" s="106" t="s">
        <v>800</v>
      </c>
      <c r="F2758" s="46">
        <v>1880.9</v>
      </c>
      <c r="G2758" s="46">
        <v>1880.9</v>
      </c>
      <c r="H2758" s="16" t="str">
        <f>IFERROR(VLOOKUP(E2758,'Promociones Vigentes'!A:B,2,),"")</f>
        <v/>
      </c>
      <c r="I2758" s="16" t="str">
        <f>IFERROR(VLOOKUP(E2758,'Promociones Vigentes'!A:C,3,),"")</f>
        <v/>
      </c>
      <c r="J2758" s="20">
        <f t="shared" si="86"/>
        <v>1880.9</v>
      </c>
      <c r="K2758" s="20">
        <f t="shared" si="87"/>
        <v>1880.9</v>
      </c>
      <c r="L2758" s="16" t="str">
        <f>IFERROR(VLOOKUP(E2758,'Promociones Vigentes'!A:D,4,),"")</f>
        <v/>
      </c>
    </row>
    <row r="2759" spans="1:12" x14ac:dyDescent="0.3">
      <c r="A2759" s="105" t="s">
        <v>742</v>
      </c>
      <c r="B2759" s="105" t="s">
        <v>301</v>
      </c>
      <c r="C2759" s="47">
        <v>7970406262223</v>
      </c>
      <c r="D2759" s="106">
        <v>6</v>
      </c>
      <c r="E2759" s="106" t="s">
        <v>810</v>
      </c>
      <c r="F2759" s="46">
        <v>1880.9</v>
      </c>
      <c r="G2759" s="46">
        <v>1880.9</v>
      </c>
      <c r="H2759" s="16" t="str">
        <f>IFERROR(VLOOKUP(E2759,'Promociones Vigentes'!A:B,2,),"")</f>
        <v/>
      </c>
      <c r="I2759" s="16" t="str">
        <f>IFERROR(VLOOKUP(E2759,'Promociones Vigentes'!A:C,3,),"")</f>
        <v/>
      </c>
      <c r="J2759" s="20">
        <f t="shared" si="86"/>
        <v>1880.9</v>
      </c>
      <c r="K2759" s="20">
        <f t="shared" si="87"/>
        <v>1880.9</v>
      </c>
      <c r="L2759" s="16" t="str">
        <f>IFERROR(VLOOKUP(E2759,'Promociones Vigentes'!A:D,4,),"")</f>
        <v/>
      </c>
    </row>
    <row r="2760" spans="1:12" x14ac:dyDescent="0.3">
      <c r="A2760" s="105" t="s">
        <v>742</v>
      </c>
      <c r="B2760" s="105" t="s">
        <v>301</v>
      </c>
      <c r="C2760" s="47">
        <v>7970406222357</v>
      </c>
      <c r="D2760" s="106">
        <v>1</v>
      </c>
      <c r="E2760" s="106" t="s">
        <v>888</v>
      </c>
      <c r="F2760" s="46">
        <v>8421.56</v>
      </c>
      <c r="G2760" s="46">
        <v>8421.56</v>
      </c>
      <c r="H2760" s="16" t="str">
        <f>IFERROR(VLOOKUP(E2760,'Promociones Vigentes'!A:B,2,),"")</f>
        <v/>
      </c>
      <c r="I2760" s="16" t="str">
        <f>IFERROR(VLOOKUP(E2760,'Promociones Vigentes'!A:C,3,),"")</f>
        <v/>
      </c>
      <c r="J2760" s="20">
        <f t="shared" si="86"/>
        <v>8421.56</v>
      </c>
      <c r="K2760" s="20">
        <f t="shared" si="87"/>
        <v>8421.56</v>
      </c>
      <c r="L2760" s="16" t="str">
        <f>IFERROR(VLOOKUP(E2760,'Promociones Vigentes'!A:D,4,),"")</f>
        <v/>
      </c>
    </row>
    <row r="2761" spans="1:12" x14ac:dyDescent="0.3">
      <c r="A2761" s="105" t="s">
        <v>742</v>
      </c>
      <c r="B2761" s="105" t="s">
        <v>301</v>
      </c>
      <c r="C2761" s="47">
        <v>7970406222395</v>
      </c>
      <c r="D2761" s="106">
        <v>1</v>
      </c>
      <c r="E2761" s="106" t="s">
        <v>881</v>
      </c>
      <c r="F2761" s="46">
        <v>6816.12</v>
      </c>
      <c r="G2761" s="46">
        <v>6816.12</v>
      </c>
      <c r="H2761" s="16" t="str">
        <f>IFERROR(VLOOKUP(E2761,'Promociones Vigentes'!A:B,2,),"")</f>
        <v/>
      </c>
      <c r="I2761" s="16" t="str">
        <f>IFERROR(VLOOKUP(E2761,'Promociones Vigentes'!A:C,3,),"")</f>
        <v/>
      </c>
      <c r="J2761" s="20">
        <f t="shared" si="86"/>
        <v>6816.12</v>
      </c>
      <c r="K2761" s="20">
        <f t="shared" si="87"/>
        <v>6816.12</v>
      </c>
      <c r="L2761" s="16" t="str">
        <f>IFERROR(VLOOKUP(E2761,'Promociones Vigentes'!A:D,4,),"")</f>
        <v/>
      </c>
    </row>
    <row r="2762" spans="1:12" x14ac:dyDescent="0.3">
      <c r="A2762" s="105" t="s">
        <v>742</v>
      </c>
      <c r="B2762" s="105" t="s">
        <v>215</v>
      </c>
      <c r="C2762" s="47">
        <v>7970406262254</v>
      </c>
      <c r="D2762" s="106">
        <v>6</v>
      </c>
      <c r="E2762" s="106" t="s">
        <v>550</v>
      </c>
      <c r="F2762" s="46">
        <v>1653.97</v>
      </c>
      <c r="G2762" s="46">
        <v>1653.97</v>
      </c>
      <c r="H2762" s="16" t="str">
        <f>IFERROR(VLOOKUP(E2762,'Promociones Vigentes'!A:B,2,),"")</f>
        <v/>
      </c>
      <c r="I2762" s="16" t="str">
        <f>IFERROR(VLOOKUP(E2762,'Promociones Vigentes'!A:C,3,),"")</f>
        <v/>
      </c>
      <c r="J2762" s="20">
        <f t="shared" si="86"/>
        <v>1653.97</v>
      </c>
      <c r="K2762" s="20">
        <f t="shared" si="87"/>
        <v>1653.97</v>
      </c>
      <c r="L2762" s="16" t="str">
        <f>IFERROR(VLOOKUP(E2762,'Promociones Vigentes'!A:D,4,),"")</f>
        <v/>
      </c>
    </row>
    <row r="2763" spans="1:12" x14ac:dyDescent="0.3">
      <c r="A2763" s="105" t="s">
        <v>742</v>
      </c>
      <c r="B2763" s="105" t="s">
        <v>301</v>
      </c>
      <c r="C2763" s="47">
        <v>7970406262278</v>
      </c>
      <c r="D2763" s="106">
        <v>6</v>
      </c>
      <c r="E2763" s="106" t="s">
        <v>305</v>
      </c>
      <c r="F2763" s="46">
        <v>1880.9</v>
      </c>
      <c r="G2763" s="46">
        <v>1880.9</v>
      </c>
      <c r="H2763" s="16" t="str">
        <f>IFERROR(VLOOKUP(E2763,'Promociones Vigentes'!A:B,2,),"")</f>
        <v/>
      </c>
      <c r="I2763" s="16" t="str">
        <f>IFERROR(VLOOKUP(E2763,'Promociones Vigentes'!A:C,3,),"")</f>
        <v/>
      </c>
      <c r="J2763" s="20">
        <f t="shared" si="86"/>
        <v>1880.9</v>
      </c>
      <c r="K2763" s="20">
        <f t="shared" si="87"/>
        <v>1880.9</v>
      </c>
      <c r="L2763" s="16" t="str">
        <f>IFERROR(VLOOKUP(E2763,'Promociones Vigentes'!A:D,4,),"")</f>
        <v/>
      </c>
    </row>
    <row r="2764" spans="1:12" x14ac:dyDescent="0.3">
      <c r="A2764" s="105" t="s">
        <v>742</v>
      </c>
      <c r="B2764" s="105" t="s">
        <v>301</v>
      </c>
      <c r="C2764" s="47">
        <v>7970406262285</v>
      </c>
      <c r="D2764" s="106">
        <v>6</v>
      </c>
      <c r="E2764" s="106" t="s">
        <v>300</v>
      </c>
      <c r="F2764" s="46">
        <v>2701.2</v>
      </c>
      <c r="G2764" s="46">
        <v>2701.2</v>
      </c>
      <c r="H2764" s="16" t="str">
        <f>IFERROR(VLOOKUP(E2764,'Promociones Vigentes'!A:B,2,),"")</f>
        <v/>
      </c>
      <c r="I2764" s="16" t="str">
        <f>IFERROR(VLOOKUP(E2764,'Promociones Vigentes'!A:C,3,),"")</f>
        <v/>
      </c>
      <c r="J2764" s="20">
        <f t="shared" si="86"/>
        <v>2701.2</v>
      </c>
      <c r="K2764" s="20">
        <f t="shared" si="87"/>
        <v>2701.2</v>
      </c>
      <c r="L2764" s="16" t="str">
        <f>IFERROR(VLOOKUP(E2764,'Promociones Vigentes'!A:D,4,),"")</f>
        <v/>
      </c>
    </row>
    <row r="2765" spans="1:12" x14ac:dyDescent="0.3">
      <c r="A2765" s="105" t="s">
        <v>742</v>
      </c>
      <c r="B2765" s="105" t="s">
        <v>301</v>
      </c>
      <c r="C2765" s="47">
        <v>7970406262292</v>
      </c>
      <c r="D2765" s="106">
        <v>6</v>
      </c>
      <c r="E2765" s="106" t="s">
        <v>1400</v>
      </c>
      <c r="F2765" s="46">
        <v>1372.45</v>
      </c>
      <c r="G2765" s="46">
        <v>1372.45</v>
      </c>
      <c r="H2765" s="16" t="str">
        <f>IFERROR(VLOOKUP(E2765,'Promociones Vigentes'!A:B,2,),"")</f>
        <v/>
      </c>
      <c r="I2765" s="16" t="str">
        <f>IFERROR(VLOOKUP(E2765,'Promociones Vigentes'!A:C,3,),"")</f>
        <v/>
      </c>
      <c r="J2765" s="20">
        <f t="shared" si="86"/>
        <v>1372.45</v>
      </c>
      <c r="K2765" s="20">
        <f t="shared" si="87"/>
        <v>1372.45</v>
      </c>
      <c r="L2765" s="16" t="str">
        <f>IFERROR(VLOOKUP(E2765,'Promociones Vigentes'!A:D,4,),"")</f>
        <v/>
      </c>
    </row>
    <row r="2766" spans="1:12" x14ac:dyDescent="0.3">
      <c r="A2766" s="105" t="s">
        <v>742</v>
      </c>
      <c r="B2766" s="105" t="s">
        <v>301</v>
      </c>
      <c r="C2766" s="47">
        <v>7970406262315</v>
      </c>
      <c r="D2766" s="106">
        <v>6</v>
      </c>
      <c r="E2766" s="106" t="s">
        <v>1650</v>
      </c>
      <c r="F2766" s="46">
        <v>3561.56</v>
      </c>
      <c r="G2766" s="46">
        <v>3561.56</v>
      </c>
      <c r="H2766" s="16" t="str">
        <f>IFERROR(VLOOKUP(E2766,'Promociones Vigentes'!A:B,2,),"")</f>
        <v/>
      </c>
      <c r="I2766" s="16" t="str">
        <f>IFERROR(VLOOKUP(E2766,'Promociones Vigentes'!A:C,3,),"")</f>
        <v/>
      </c>
      <c r="J2766" s="20">
        <f t="shared" si="86"/>
        <v>3561.56</v>
      </c>
      <c r="K2766" s="20">
        <f t="shared" si="87"/>
        <v>3561.56</v>
      </c>
      <c r="L2766" s="16" t="str">
        <f>IFERROR(VLOOKUP(E2766,'Promociones Vigentes'!A:D,4,),"")</f>
        <v/>
      </c>
    </row>
    <row r="2767" spans="1:12" x14ac:dyDescent="0.3">
      <c r="A2767" s="105" t="s">
        <v>742</v>
      </c>
      <c r="B2767" s="105" t="s">
        <v>215</v>
      </c>
      <c r="C2767" s="47">
        <v>7970406262322</v>
      </c>
      <c r="D2767" s="106">
        <v>6</v>
      </c>
      <c r="E2767" s="106" t="s">
        <v>915</v>
      </c>
      <c r="F2767" s="46">
        <v>2008.31</v>
      </c>
      <c r="G2767" s="46">
        <v>2008.31</v>
      </c>
      <c r="H2767" s="16" t="str">
        <f>IFERROR(VLOOKUP(E2767,'Promociones Vigentes'!A:B,2,),"")</f>
        <v/>
      </c>
      <c r="I2767" s="16" t="str">
        <f>IFERROR(VLOOKUP(E2767,'Promociones Vigentes'!A:C,3,),"")</f>
        <v/>
      </c>
      <c r="J2767" s="20">
        <f t="shared" si="86"/>
        <v>2008.31</v>
      </c>
      <c r="K2767" s="20">
        <f t="shared" si="87"/>
        <v>2008.31</v>
      </c>
      <c r="L2767" s="16" t="str">
        <f>IFERROR(VLOOKUP(E2767,'Promociones Vigentes'!A:D,4,),"")</f>
        <v/>
      </c>
    </row>
    <row r="2768" spans="1:12" x14ac:dyDescent="0.3">
      <c r="A2768" s="105" t="s">
        <v>742</v>
      </c>
      <c r="B2768" s="105" t="s">
        <v>301</v>
      </c>
      <c r="C2768" s="47">
        <v>7970406262353</v>
      </c>
      <c r="D2768" s="106">
        <v>6</v>
      </c>
      <c r="E2768" s="106" t="s">
        <v>306</v>
      </c>
      <c r="F2768" s="46">
        <v>1595.73</v>
      </c>
      <c r="G2768" s="46">
        <v>1595.73</v>
      </c>
      <c r="H2768" s="16" t="str">
        <f>IFERROR(VLOOKUP(E2768,'Promociones Vigentes'!A:B,2,),"")</f>
        <v/>
      </c>
      <c r="I2768" s="16" t="str">
        <f>IFERROR(VLOOKUP(E2768,'Promociones Vigentes'!A:C,3,),"")</f>
        <v/>
      </c>
      <c r="J2768" s="20">
        <f t="shared" si="86"/>
        <v>1595.73</v>
      </c>
      <c r="K2768" s="20">
        <f t="shared" si="87"/>
        <v>1595.73</v>
      </c>
      <c r="L2768" s="16" t="str">
        <f>IFERROR(VLOOKUP(E2768,'Promociones Vigentes'!A:D,4,),"")</f>
        <v/>
      </c>
    </row>
    <row r="2769" spans="1:12" x14ac:dyDescent="0.3">
      <c r="A2769" s="105" t="s">
        <v>742</v>
      </c>
      <c r="B2769" s="105" t="s">
        <v>301</v>
      </c>
      <c r="C2769" s="47">
        <v>7970406262391</v>
      </c>
      <c r="D2769" s="106">
        <v>12</v>
      </c>
      <c r="E2769" s="106" t="s">
        <v>307</v>
      </c>
      <c r="F2769" s="46">
        <v>1150.3800000000001</v>
      </c>
      <c r="G2769" s="46">
        <v>1150.3800000000001</v>
      </c>
      <c r="H2769" s="16" t="str">
        <f>IFERROR(VLOOKUP(E2769,'Promociones Vigentes'!A:B,2,),"")</f>
        <v/>
      </c>
      <c r="I2769" s="16" t="str">
        <f>IFERROR(VLOOKUP(E2769,'Promociones Vigentes'!A:C,3,),"")</f>
        <v/>
      </c>
      <c r="J2769" s="20">
        <f t="shared" si="86"/>
        <v>1150.3800000000001</v>
      </c>
      <c r="K2769" s="20">
        <f t="shared" si="87"/>
        <v>1150.3800000000001</v>
      </c>
      <c r="L2769" s="16" t="str">
        <f>IFERROR(VLOOKUP(E2769,'Promociones Vigentes'!A:D,4,),"")</f>
        <v/>
      </c>
    </row>
    <row r="2770" spans="1:12" x14ac:dyDescent="0.3">
      <c r="A2770" s="105" t="s">
        <v>742</v>
      </c>
      <c r="B2770" s="105" t="s">
        <v>215</v>
      </c>
      <c r="C2770" s="47">
        <v>7970406262407</v>
      </c>
      <c r="D2770" s="106">
        <v>6</v>
      </c>
      <c r="E2770" s="106" t="s">
        <v>551</v>
      </c>
      <c r="F2770" s="46">
        <v>1292.3599999999999</v>
      </c>
      <c r="G2770" s="46">
        <v>1292.3599999999999</v>
      </c>
      <c r="H2770" s="16" t="str">
        <f>IFERROR(VLOOKUP(E2770,'Promociones Vigentes'!A:B,2,),"")</f>
        <v/>
      </c>
      <c r="I2770" s="16" t="str">
        <f>IFERROR(VLOOKUP(E2770,'Promociones Vigentes'!A:C,3,),"")</f>
        <v/>
      </c>
      <c r="J2770" s="20">
        <f t="shared" si="86"/>
        <v>1292.3599999999999</v>
      </c>
      <c r="K2770" s="20">
        <f t="shared" si="87"/>
        <v>1292.3599999999999</v>
      </c>
      <c r="L2770" s="16" t="str">
        <f>IFERROR(VLOOKUP(E2770,'Promociones Vigentes'!A:D,4,),"")</f>
        <v/>
      </c>
    </row>
    <row r="2771" spans="1:12" x14ac:dyDescent="0.3">
      <c r="A2771" s="105" t="s">
        <v>742</v>
      </c>
      <c r="B2771" s="105" t="s">
        <v>215</v>
      </c>
      <c r="C2771" s="47">
        <v>7970406262414</v>
      </c>
      <c r="D2771" s="106">
        <v>6</v>
      </c>
      <c r="E2771" s="106" t="s">
        <v>552</v>
      </c>
      <c r="F2771" s="46">
        <v>3391.68</v>
      </c>
      <c r="G2771" s="46">
        <v>3391.68</v>
      </c>
      <c r="H2771" s="16" t="str">
        <f>IFERROR(VLOOKUP(E2771,'Promociones Vigentes'!A:B,2,),"")</f>
        <v/>
      </c>
      <c r="I2771" s="16" t="str">
        <f>IFERROR(VLOOKUP(E2771,'Promociones Vigentes'!A:C,3,),"")</f>
        <v/>
      </c>
      <c r="J2771" s="20">
        <f t="shared" si="86"/>
        <v>3391.68</v>
      </c>
      <c r="K2771" s="20">
        <f t="shared" si="87"/>
        <v>3391.68</v>
      </c>
      <c r="L2771" s="16" t="str">
        <f>IFERROR(VLOOKUP(E2771,'Promociones Vigentes'!A:D,4,),"")</f>
        <v/>
      </c>
    </row>
    <row r="2772" spans="1:12" x14ac:dyDescent="0.3">
      <c r="A2772" s="105" t="s">
        <v>742</v>
      </c>
      <c r="B2772" s="105" t="s">
        <v>215</v>
      </c>
      <c r="C2772" s="47">
        <v>7970406262469</v>
      </c>
      <c r="D2772" s="106">
        <v>6</v>
      </c>
      <c r="E2772" s="106" t="s">
        <v>553</v>
      </c>
      <c r="F2772" s="46">
        <v>2578.65</v>
      </c>
      <c r="G2772" s="46">
        <v>2578.65</v>
      </c>
      <c r="H2772" s="16" t="str">
        <f>IFERROR(VLOOKUP(E2772,'Promociones Vigentes'!A:B,2,),"")</f>
        <v/>
      </c>
      <c r="I2772" s="16" t="str">
        <f>IFERROR(VLOOKUP(E2772,'Promociones Vigentes'!A:C,3,),"")</f>
        <v/>
      </c>
      <c r="J2772" s="20">
        <f t="shared" si="86"/>
        <v>2578.65</v>
      </c>
      <c r="K2772" s="20">
        <f t="shared" si="87"/>
        <v>2578.65</v>
      </c>
      <c r="L2772" s="16" t="str">
        <f>IFERROR(VLOOKUP(E2772,'Promociones Vigentes'!A:D,4,),"")</f>
        <v/>
      </c>
    </row>
    <row r="2773" spans="1:12" x14ac:dyDescent="0.3">
      <c r="A2773" s="105" t="s">
        <v>742</v>
      </c>
      <c r="B2773" s="105" t="s">
        <v>215</v>
      </c>
      <c r="C2773" s="47">
        <v>7970406262506</v>
      </c>
      <c r="D2773" s="106">
        <v>6</v>
      </c>
      <c r="E2773" s="106" t="s">
        <v>554</v>
      </c>
      <c r="F2773" s="46">
        <v>764.49</v>
      </c>
      <c r="G2773" s="46">
        <v>764.49</v>
      </c>
      <c r="H2773" s="16" t="str">
        <f>IFERROR(VLOOKUP(E2773,'Promociones Vigentes'!A:B,2,),"")</f>
        <v/>
      </c>
      <c r="I2773" s="16" t="str">
        <f>IFERROR(VLOOKUP(E2773,'Promociones Vigentes'!A:C,3,),"")</f>
        <v/>
      </c>
      <c r="J2773" s="20">
        <f t="shared" si="86"/>
        <v>764.49</v>
      </c>
      <c r="K2773" s="20">
        <f t="shared" si="87"/>
        <v>764.49</v>
      </c>
      <c r="L2773" s="16" t="str">
        <f>IFERROR(VLOOKUP(E2773,'Promociones Vigentes'!A:D,4,),"")</f>
        <v/>
      </c>
    </row>
    <row r="2774" spans="1:12" x14ac:dyDescent="0.3">
      <c r="A2774" s="105" t="s">
        <v>742</v>
      </c>
      <c r="B2774" s="105" t="s">
        <v>301</v>
      </c>
      <c r="C2774" s="47">
        <v>7970406262520</v>
      </c>
      <c r="D2774" s="106">
        <v>1</v>
      </c>
      <c r="E2774" s="106" t="s">
        <v>1306</v>
      </c>
      <c r="F2774" s="46">
        <v>794.84</v>
      </c>
      <c r="G2774" s="46">
        <v>794.84</v>
      </c>
      <c r="H2774" s="16" t="str">
        <f>IFERROR(VLOOKUP(E2774,'Promociones Vigentes'!A:B,2,),"")</f>
        <v/>
      </c>
      <c r="I2774" s="16" t="str">
        <f>IFERROR(VLOOKUP(E2774,'Promociones Vigentes'!A:C,3,),"")</f>
        <v/>
      </c>
      <c r="J2774" s="20">
        <f t="shared" si="86"/>
        <v>794.84</v>
      </c>
      <c r="K2774" s="20">
        <f t="shared" si="87"/>
        <v>794.84</v>
      </c>
      <c r="L2774" s="16" t="str">
        <f>IFERROR(VLOOKUP(E2774,'Promociones Vigentes'!A:D,4,),"")</f>
        <v/>
      </c>
    </row>
    <row r="2775" spans="1:12" x14ac:dyDescent="0.3">
      <c r="A2775" s="105" t="s">
        <v>742</v>
      </c>
      <c r="B2775" s="105" t="s">
        <v>301</v>
      </c>
      <c r="C2775" s="47">
        <v>7970406262544</v>
      </c>
      <c r="D2775" s="106">
        <v>6</v>
      </c>
      <c r="E2775" s="106" t="s">
        <v>539</v>
      </c>
      <c r="F2775" s="46">
        <v>1470.74</v>
      </c>
      <c r="G2775" s="46">
        <v>1470.74</v>
      </c>
      <c r="H2775" s="16" t="str">
        <f>IFERROR(VLOOKUP(E2775,'Promociones Vigentes'!A:B,2,),"")</f>
        <v/>
      </c>
      <c r="I2775" s="16" t="str">
        <f>IFERROR(VLOOKUP(E2775,'Promociones Vigentes'!A:C,3,),"")</f>
        <v/>
      </c>
      <c r="J2775" s="20">
        <f t="shared" si="86"/>
        <v>1470.74</v>
      </c>
      <c r="K2775" s="20">
        <f t="shared" si="87"/>
        <v>1470.74</v>
      </c>
      <c r="L2775" s="16" t="str">
        <f>IFERROR(VLOOKUP(E2775,'Promociones Vigentes'!A:D,4,),"")</f>
        <v/>
      </c>
    </row>
    <row r="2776" spans="1:12" x14ac:dyDescent="0.3">
      <c r="A2776" s="105" t="s">
        <v>742</v>
      </c>
      <c r="B2776" s="105" t="s">
        <v>301</v>
      </c>
      <c r="C2776" s="47">
        <v>7970406262575</v>
      </c>
      <c r="D2776" s="106">
        <v>6</v>
      </c>
      <c r="E2776" s="106" t="s">
        <v>468</v>
      </c>
      <c r="F2776" s="46">
        <v>1183.1500000000001</v>
      </c>
      <c r="G2776" s="46">
        <v>1183.1500000000001</v>
      </c>
      <c r="H2776" s="16" t="str">
        <f>IFERROR(VLOOKUP(E2776,'Promociones Vigentes'!A:B,2,),"")</f>
        <v/>
      </c>
      <c r="I2776" s="16" t="str">
        <f>IFERROR(VLOOKUP(E2776,'Promociones Vigentes'!A:C,3,),"")</f>
        <v/>
      </c>
      <c r="J2776" s="20">
        <f t="shared" si="86"/>
        <v>1183.1500000000001</v>
      </c>
      <c r="K2776" s="20">
        <f t="shared" si="87"/>
        <v>1183.1500000000001</v>
      </c>
      <c r="L2776" s="16" t="str">
        <f>IFERROR(VLOOKUP(E2776,'Promociones Vigentes'!A:D,4,),"")</f>
        <v/>
      </c>
    </row>
    <row r="2777" spans="1:12" x14ac:dyDescent="0.3">
      <c r="A2777" s="105" t="s">
        <v>742</v>
      </c>
      <c r="B2777" s="105" t="s">
        <v>301</v>
      </c>
      <c r="C2777" s="47">
        <v>7970406262582</v>
      </c>
      <c r="D2777" s="106">
        <v>6</v>
      </c>
      <c r="E2777" s="106" t="s">
        <v>469</v>
      </c>
      <c r="F2777" s="46">
        <v>2701.2</v>
      </c>
      <c r="G2777" s="46">
        <v>2701.2</v>
      </c>
      <c r="H2777" s="16" t="str">
        <f>IFERROR(VLOOKUP(E2777,'Promociones Vigentes'!A:B,2,),"")</f>
        <v/>
      </c>
      <c r="I2777" s="16" t="str">
        <f>IFERROR(VLOOKUP(E2777,'Promociones Vigentes'!A:C,3,),"")</f>
        <v/>
      </c>
      <c r="J2777" s="20">
        <f t="shared" si="86"/>
        <v>2701.2</v>
      </c>
      <c r="K2777" s="20">
        <f t="shared" si="87"/>
        <v>2701.2</v>
      </c>
      <c r="L2777" s="16" t="str">
        <f>IFERROR(VLOOKUP(E2777,'Promociones Vigentes'!A:D,4,),"")</f>
        <v/>
      </c>
    </row>
    <row r="2778" spans="1:12" x14ac:dyDescent="0.3">
      <c r="A2778" s="105" t="s">
        <v>742</v>
      </c>
      <c r="B2778" s="105" t="s">
        <v>301</v>
      </c>
      <c r="C2778" s="47">
        <v>7970406262599</v>
      </c>
      <c r="D2778" s="106">
        <v>6</v>
      </c>
      <c r="E2778" s="106" t="s">
        <v>1141</v>
      </c>
      <c r="F2778" s="46">
        <v>2871.1</v>
      </c>
      <c r="G2778" s="46">
        <v>2871.1</v>
      </c>
      <c r="H2778" s="16" t="str">
        <f>IFERROR(VLOOKUP(E2778,'Promociones Vigentes'!A:B,2,),"")</f>
        <v/>
      </c>
      <c r="I2778" s="16" t="str">
        <f>IFERROR(VLOOKUP(E2778,'Promociones Vigentes'!A:C,3,),"")</f>
        <v/>
      </c>
      <c r="J2778" s="20">
        <f t="shared" si="86"/>
        <v>2871.1</v>
      </c>
      <c r="K2778" s="20">
        <f t="shared" si="87"/>
        <v>2871.1</v>
      </c>
      <c r="L2778" s="16" t="str">
        <f>IFERROR(VLOOKUP(E2778,'Promociones Vigentes'!A:D,4,),"")</f>
        <v/>
      </c>
    </row>
    <row r="2779" spans="1:12" x14ac:dyDescent="0.3">
      <c r="A2779" s="105" t="s">
        <v>742</v>
      </c>
      <c r="B2779" s="105" t="s">
        <v>301</v>
      </c>
      <c r="C2779" s="47">
        <v>7970406262704</v>
      </c>
      <c r="D2779" s="106">
        <v>12</v>
      </c>
      <c r="E2779" s="106" t="s">
        <v>2621</v>
      </c>
      <c r="F2779" s="46">
        <v>722.02</v>
      </c>
      <c r="G2779" s="46">
        <v>722.02</v>
      </c>
      <c r="H2779" s="16" t="str">
        <f>IFERROR(VLOOKUP(E2779,'Promociones Vigentes'!A:B,2,),"")</f>
        <v/>
      </c>
      <c r="I2779" s="16" t="str">
        <f>IFERROR(VLOOKUP(E2779,'Promociones Vigentes'!A:C,3,),"")</f>
        <v/>
      </c>
      <c r="J2779" s="20">
        <f t="shared" si="86"/>
        <v>722.02</v>
      </c>
      <c r="K2779" s="20">
        <f t="shared" si="87"/>
        <v>722.02</v>
      </c>
      <c r="L2779" s="16" t="str">
        <f>IFERROR(VLOOKUP(E2779,'Promociones Vigentes'!A:D,4,),"")</f>
        <v/>
      </c>
    </row>
    <row r="2780" spans="1:12" x14ac:dyDescent="0.3">
      <c r="A2780" s="105" t="s">
        <v>742</v>
      </c>
      <c r="B2780" s="105" t="s">
        <v>301</v>
      </c>
      <c r="C2780" s="47">
        <v>7970406262773</v>
      </c>
      <c r="D2780" s="106">
        <v>6</v>
      </c>
      <c r="E2780" s="106" t="s">
        <v>2948</v>
      </c>
      <c r="F2780" s="46">
        <v>2644.18</v>
      </c>
      <c r="G2780" s="46">
        <v>2644.18</v>
      </c>
      <c r="H2780" s="16" t="str">
        <f>IFERROR(VLOOKUP(E2780,'Promociones Vigentes'!A:B,2,),"")</f>
        <v/>
      </c>
      <c r="I2780" s="16" t="str">
        <f>IFERROR(VLOOKUP(E2780,'Promociones Vigentes'!A:C,3,),"")</f>
        <v/>
      </c>
      <c r="J2780" s="20">
        <f t="shared" si="86"/>
        <v>2644.18</v>
      </c>
      <c r="K2780" s="20">
        <f t="shared" si="87"/>
        <v>2644.18</v>
      </c>
      <c r="L2780" s="16" t="str">
        <f>IFERROR(VLOOKUP(E2780,'Promociones Vigentes'!A:D,4,),"")</f>
        <v/>
      </c>
    </row>
    <row r="2781" spans="1:12" x14ac:dyDescent="0.3">
      <c r="A2781" s="105" t="s">
        <v>742</v>
      </c>
      <c r="B2781" s="105" t="s">
        <v>233</v>
      </c>
      <c r="C2781" s="47">
        <v>7798045280060</v>
      </c>
      <c r="D2781" s="106">
        <v>1</v>
      </c>
      <c r="E2781" s="106" t="s">
        <v>444</v>
      </c>
      <c r="F2781" s="46">
        <v>11758.35</v>
      </c>
      <c r="G2781" s="46">
        <v>11300.23</v>
      </c>
      <c r="H2781" s="16" t="str">
        <f>IFERROR(VLOOKUP(E2781,'Promociones Vigentes'!A:B,2,),"")</f>
        <v/>
      </c>
      <c r="I2781" s="16" t="str">
        <f>IFERROR(VLOOKUP(E2781,'Promociones Vigentes'!A:C,3,),"")</f>
        <v/>
      </c>
      <c r="J2781" s="20">
        <f t="shared" si="86"/>
        <v>11758.35</v>
      </c>
      <c r="K2781" s="20">
        <f t="shared" si="87"/>
        <v>11300.23</v>
      </c>
      <c r="L2781" s="16" t="str">
        <f>IFERROR(VLOOKUP(E2781,'Promociones Vigentes'!A:D,4,),"")</f>
        <v/>
      </c>
    </row>
    <row r="2782" spans="1:12" x14ac:dyDescent="0.3">
      <c r="A2782" s="105" t="s">
        <v>742</v>
      </c>
      <c r="B2782" s="105" t="s">
        <v>220</v>
      </c>
      <c r="C2782" s="47">
        <v>0</v>
      </c>
      <c r="D2782" s="106">
        <v>12</v>
      </c>
      <c r="E2782" s="106" t="s">
        <v>221</v>
      </c>
      <c r="F2782" s="46">
        <v>125.58</v>
      </c>
      <c r="G2782" s="46">
        <v>125.58</v>
      </c>
      <c r="H2782" s="16" t="str">
        <f>IFERROR(VLOOKUP(E2782,'Promociones Vigentes'!A:B,2,),"")</f>
        <v/>
      </c>
      <c r="I2782" s="16" t="str">
        <f>IFERROR(VLOOKUP(E2782,'Promociones Vigentes'!A:C,3,),"")</f>
        <v/>
      </c>
      <c r="J2782" s="20">
        <f t="shared" si="86"/>
        <v>125.58</v>
      </c>
      <c r="K2782" s="20">
        <f t="shared" si="87"/>
        <v>125.58</v>
      </c>
      <c r="L2782" s="16" t="str">
        <f>IFERROR(VLOOKUP(E2782,'Promociones Vigentes'!A:D,4,),"")</f>
        <v/>
      </c>
    </row>
    <row r="2783" spans="1:12" x14ac:dyDescent="0.3">
      <c r="A2783" s="105" t="s">
        <v>742</v>
      </c>
      <c r="B2783" s="105" t="s">
        <v>220</v>
      </c>
      <c r="C2783" s="47">
        <v>0</v>
      </c>
      <c r="D2783" s="106">
        <v>12</v>
      </c>
      <c r="E2783" s="106" t="s">
        <v>222</v>
      </c>
      <c r="F2783" s="46">
        <v>125.58</v>
      </c>
      <c r="G2783" s="46">
        <v>125.58</v>
      </c>
      <c r="H2783" s="16" t="str">
        <f>IFERROR(VLOOKUP(E2783,'Promociones Vigentes'!A:B,2,),"")</f>
        <v/>
      </c>
      <c r="I2783" s="16" t="str">
        <f>IFERROR(VLOOKUP(E2783,'Promociones Vigentes'!A:C,3,),"")</f>
        <v/>
      </c>
      <c r="J2783" s="20">
        <f t="shared" si="86"/>
        <v>125.58</v>
      </c>
      <c r="K2783" s="20">
        <f t="shared" si="87"/>
        <v>125.58</v>
      </c>
      <c r="L2783" s="16" t="str">
        <f>IFERROR(VLOOKUP(E2783,'Promociones Vigentes'!A:D,4,),"")</f>
        <v/>
      </c>
    </row>
    <row r="2784" spans="1:12" x14ac:dyDescent="0.3">
      <c r="A2784" s="105" t="s">
        <v>742</v>
      </c>
      <c r="B2784" s="105" t="s">
        <v>166</v>
      </c>
      <c r="C2784" s="47">
        <v>7797028040004</v>
      </c>
      <c r="D2784" s="106">
        <v>1</v>
      </c>
      <c r="E2784" s="106" t="s">
        <v>1211</v>
      </c>
      <c r="F2784" s="46">
        <v>20881.36</v>
      </c>
      <c r="G2784" s="46">
        <v>20881.36</v>
      </c>
      <c r="H2784" s="16" t="str">
        <f>IFERROR(VLOOKUP(E2784,'Promociones Vigentes'!A:B,2,),"")</f>
        <v/>
      </c>
      <c r="I2784" s="16" t="str">
        <f>IFERROR(VLOOKUP(E2784,'Promociones Vigentes'!A:C,3,),"")</f>
        <v/>
      </c>
      <c r="J2784" s="20">
        <f t="shared" si="86"/>
        <v>20881.36</v>
      </c>
      <c r="K2784" s="20">
        <f t="shared" si="87"/>
        <v>20881.36</v>
      </c>
      <c r="L2784" s="16" t="str">
        <f>IFERROR(VLOOKUP(E2784,'Promociones Vigentes'!A:D,4,),"")</f>
        <v/>
      </c>
    </row>
    <row r="2785" spans="1:12" x14ac:dyDescent="0.3">
      <c r="A2785" s="105" t="s">
        <v>742</v>
      </c>
      <c r="B2785" s="105" t="s">
        <v>778</v>
      </c>
      <c r="C2785" s="47">
        <v>7796384043339</v>
      </c>
      <c r="D2785" s="106">
        <v>10</v>
      </c>
      <c r="E2785" s="106" t="s">
        <v>783</v>
      </c>
      <c r="F2785" s="46">
        <v>395.25</v>
      </c>
      <c r="G2785" s="46">
        <v>395.25</v>
      </c>
      <c r="H2785" s="16" t="str">
        <f>IFERROR(VLOOKUP(E2785,'Promociones Vigentes'!A:B,2,),"")</f>
        <v/>
      </c>
      <c r="I2785" s="16" t="str">
        <f>IFERROR(VLOOKUP(E2785,'Promociones Vigentes'!A:C,3,),"")</f>
        <v/>
      </c>
      <c r="J2785" s="20">
        <f t="shared" si="86"/>
        <v>395.25</v>
      </c>
      <c r="K2785" s="20">
        <f t="shared" si="87"/>
        <v>395.25</v>
      </c>
      <c r="L2785" s="16" t="str">
        <f>IFERROR(VLOOKUP(E2785,'Promociones Vigentes'!A:D,4,),"")</f>
        <v/>
      </c>
    </row>
    <row r="2786" spans="1:12" x14ac:dyDescent="0.3">
      <c r="A2786" s="105" t="s">
        <v>742</v>
      </c>
      <c r="B2786" s="105" t="s">
        <v>829</v>
      </c>
      <c r="C2786" s="47">
        <v>9990000005001</v>
      </c>
      <c r="D2786" s="106">
        <v>1</v>
      </c>
      <c r="E2786" s="106" t="s">
        <v>823</v>
      </c>
      <c r="F2786" s="46">
        <v>66.3</v>
      </c>
      <c r="G2786" s="46">
        <v>66.3</v>
      </c>
      <c r="H2786" s="16" t="str">
        <f>IFERROR(VLOOKUP(E2786,'Promociones Vigentes'!A:B,2,),"")</f>
        <v/>
      </c>
      <c r="I2786" s="16" t="str">
        <f>IFERROR(VLOOKUP(E2786,'Promociones Vigentes'!A:C,3,),"")</f>
        <v/>
      </c>
      <c r="J2786" s="20">
        <f t="shared" si="86"/>
        <v>66.3</v>
      </c>
      <c r="K2786" s="20">
        <f t="shared" si="87"/>
        <v>66.3</v>
      </c>
      <c r="L2786" s="16" t="str">
        <f>IFERROR(VLOOKUP(E2786,'Promociones Vigentes'!A:D,4,),"")</f>
        <v/>
      </c>
    </row>
    <row r="2787" spans="1:12" x14ac:dyDescent="0.3">
      <c r="A2787" s="105" t="s">
        <v>742</v>
      </c>
      <c r="B2787" s="105" t="s">
        <v>829</v>
      </c>
      <c r="C2787" s="47">
        <v>9990000005002</v>
      </c>
      <c r="D2787" s="106">
        <v>1</v>
      </c>
      <c r="E2787" s="106" t="s">
        <v>824</v>
      </c>
      <c r="F2787" s="46">
        <v>66.3</v>
      </c>
      <c r="G2787" s="46">
        <v>66.3</v>
      </c>
      <c r="H2787" s="16" t="str">
        <f>IFERROR(VLOOKUP(E2787,'Promociones Vigentes'!A:B,2,),"")</f>
        <v/>
      </c>
      <c r="I2787" s="16" t="str">
        <f>IFERROR(VLOOKUP(E2787,'Promociones Vigentes'!A:C,3,),"")</f>
        <v/>
      </c>
      <c r="J2787" s="20">
        <f t="shared" si="86"/>
        <v>66.3</v>
      </c>
      <c r="K2787" s="20">
        <f t="shared" si="87"/>
        <v>66.3</v>
      </c>
      <c r="L2787" s="16" t="str">
        <f>IFERROR(VLOOKUP(E2787,'Promociones Vigentes'!A:D,4,),"")</f>
        <v/>
      </c>
    </row>
    <row r="2788" spans="1:12" x14ac:dyDescent="0.3">
      <c r="A2788" s="105" t="s">
        <v>742</v>
      </c>
      <c r="B2788" s="105" t="s">
        <v>829</v>
      </c>
      <c r="C2788" s="47">
        <v>9990000005003</v>
      </c>
      <c r="D2788" s="106">
        <v>1</v>
      </c>
      <c r="E2788" s="106" t="s">
        <v>825</v>
      </c>
      <c r="F2788" s="46">
        <v>66.3</v>
      </c>
      <c r="G2788" s="46">
        <v>66.3</v>
      </c>
      <c r="H2788" s="16" t="str">
        <f>IFERROR(VLOOKUP(E2788,'Promociones Vigentes'!A:B,2,),"")</f>
        <v/>
      </c>
      <c r="I2788" s="16" t="str">
        <f>IFERROR(VLOOKUP(E2788,'Promociones Vigentes'!A:C,3,),"")</f>
        <v/>
      </c>
      <c r="J2788" s="20">
        <f t="shared" si="86"/>
        <v>66.3</v>
      </c>
      <c r="K2788" s="20">
        <f t="shared" si="87"/>
        <v>66.3</v>
      </c>
      <c r="L2788" s="16" t="str">
        <f>IFERROR(VLOOKUP(E2788,'Promociones Vigentes'!A:D,4,),"")</f>
        <v/>
      </c>
    </row>
    <row r="2789" spans="1:12" x14ac:dyDescent="0.3">
      <c r="A2789" s="105" t="s">
        <v>742</v>
      </c>
      <c r="B2789" s="105" t="s">
        <v>184</v>
      </c>
      <c r="C2789" s="47">
        <v>48526052776</v>
      </c>
      <c r="D2789" s="106">
        <v>12</v>
      </c>
      <c r="E2789" s="106" t="s">
        <v>1595</v>
      </c>
      <c r="F2789" s="46">
        <v>6706.33</v>
      </c>
      <c r="G2789" s="46">
        <v>6706.33</v>
      </c>
      <c r="H2789" s="16" t="str">
        <f>IFERROR(VLOOKUP(E2789,'Promociones Vigentes'!A:B,2,),"")</f>
        <v/>
      </c>
      <c r="I2789" s="16" t="str">
        <f>IFERROR(VLOOKUP(E2789,'Promociones Vigentes'!A:C,3,),"")</f>
        <v/>
      </c>
      <c r="J2789" s="20">
        <f t="shared" si="86"/>
        <v>6706.33</v>
      </c>
      <c r="K2789" s="20">
        <f t="shared" si="87"/>
        <v>6706.33</v>
      </c>
      <c r="L2789" s="16" t="str">
        <f>IFERROR(VLOOKUP(E2789,'Promociones Vigentes'!A:D,4,),"")</f>
        <v/>
      </c>
    </row>
    <row r="2790" spans="1:12" x14ac:dyDescent="0.3">
      <c r="A2790" s="105" t="s">
        <v>742</v>
      </c>
      <c r="B2790" s="105" t="s">
        <v>47</v>
      </c>
      <c r="C2790" s="47">
        <v>0</v>
      </c>
      <c r="D2790" s="106">
        <v>1</v>
      </c>
      <c r="E2790" s="106" t="s">
        <v>49</v>
      </c>
      <c r="F2790" s="46">
        <v>66.3</v>
      </c>
      <c r="G2790" s="46">
        <v>66.3</v>
      </c>
      <c r="H2790" s="16" t="str">
        <f>IFERROR(VLOOKUP(E2790,'Promociones Vigentes'!A:B,2,),"")</f>
        <v/>
      </c>
      <c r="I2790" s="16" t="str">
        <f>IFERROR(VLOOKUP(E2790,'Promociones Vigentes'!A:C,3,),"")</f>
        <v/>
      </c>
      <c r="J2790" s="20">
        <f t="shared" si="86"/>
        <v>66.3</v>
      </c>
      <c r="K2790" s="20">
        <f t="shared" si="87"/>
        <v>66.3</v>
      </c>
      <c r="L2790" s="16" t="str">
        <f>IFERROR(VLOOKUP(E2790,'Promociones Vigentes'!A:D,4,),"")</f>
        <v/>
      </c>
    </row>
    <row r="2791" spans="1:12" x14ac:dyDescent="0.3">
      <c r="A2791" s="105" t="s">
        <v>742</v>
      </c>
      <c r="B2791" s="105" t="s">
        <v>829</v>
      </c>
      <c r="C2791" s="47">
        <v>9990000006001</v>
      </c>
      <c r="D2791" s="106">
        <v>1</v>
      </c>
      <c r="E2791" s="106" t="s">
        <v>826</v>
      </c>
      <c r="F2791" s="46">
        <v>66.3</v>
      </c>
      <c r="G2791" s="46">
        <v>66.3</v>
      </c>
      <c r="H2791" s="16" t="str">
        <f>IFERROR(VLOOKUP(E2791,'Promociones Vigentes'!A:B,2,),"")</f>
        <v/>
      </c>
      <c r="I2791" s="16" t="str">
        <f>IFERROR(VLOOKUP(E2791,'Promociones Vigentes'!A:C,3,),"")</f>
        <v/>
      </c>
      <c r="J2791" s="20">
        <f t="shared" si="86"/>
        <v>66.3</v>
      </c>
      <c r="K2791" s="20">
        <f t="shared" si="87"/>
        <v>66.3</v>
      </c>
      <c r="L2791" s="16" t="str">
        <f>IFERROR(VLOOKUP(E2791,'Promociones Vigentes'!A:D,4,),"")</f>
        <v/>
      </c>
    </row>
    <row r="2792" spans="1:12" x14ac:dyDescent="0.3">
      <c r="A2792" s="105" t="s">
        <v>742</v>
      </c>
      <c r="B2792" s="105" t="s">
        <v>829</v>
      </c>
      <c r="C2792" s="47">
        <v>9990000006003</v>
      </c>
      <c r="D2792" s="106">
        <v>1</v>
      </c>
      <c r="E2792" s="106" t="s">
        <v>827</v>
      </c>
      <c r="F2792" s="46">
        <v>66.3</v>
      </c>
      <c r="G2792" s="46">
        <v>66.3</v>
      </c>
      <c r="H2792" s="16" t="str">
        <f>IFERROR(VLOOKUP(E2792,'Promociones Vigentes'!A:B,2,),"")</f>
        <v/>
      </c>
      <c r="I2792" s="16" t="str">
        <f>IFERROR(VLOOKUP(E2792,'Promociones Vigentes'!A:C,3,),"")</f>
        <v/>
      </c>
      <c r="J2792" s="20">
        <f t="shared" si="86"/>
        <v>66.3</v>
      </c>
      <c r="K2792" s="20">
        <f t="shared" si="87"/>
        <v>66.3</v>
      </c>
      <c r="L2792" s="16" t="str">
        <f>IFERROR(VLOOKUP(E2792,'Promociones Vigentes'!A:D,4,),"")</f>
        <v/>
      </c>
    </row>
    <row r="2793" spans="1:12" x14ac:dyDescent="0.3">
      <c r="A2793" s="105" t="s">
        <v>742</v>
      </c>
      <c r="B2793" s="105" t="s">
        <v>867</v>
      </c>
      <c r="C2793" s="47">
        <v>7453002792962</v>
      </c>
      <c r="D2793" s="106">
        <v>1</v>
      </c>
      <c r="E2793" s="106" t="s">
        <v>872</v>
      </c>
      <c r="F2793" s="46">
        <v>100.98</v>
      </c>
      <c r="G2793" s="46">
        <v>100.98</v>
      </c>
      <c r="H2793" s="16" t="str">
        <f>IFERROR(VLOOKUP(E2793,'Promociones Vigentes'!A:B,2,),"")</f>
        <v/>
      </c>
      <c r="I2793" s="16" t="str">
        <f>IFERROR(VLOOKUP(E2793,'Promociones Vigentes'!A:C,3,),"")</f>
        <v/>
      </c>
      <c r="J2793" s="20">
        <f t="shared" si="86"/>
        <v>100.98</v>
      </c>
      <c r="K2793" s="20">
        <f t="shared" si="87"/>
        <v>100.98</v>
      </c>
      <c r="L2793" s="16" t="str">
        <f>IFERROR(VLOOKUP(E2793,'Promociones Vigentes'!A:D,4,),"")</f>
        <v/>
      </c>
    </row>
    <row r="2794" spans="1:12" x14ac:dyDescent="0.3">
      <c r="A2794" s="105" t="s">
        <v>742</v>
      </c>
      <c r="B2794" s="105" t="s">
        <v>125</v>
      </c>
      <c r="C2794" s="47">
        <v>7798345760811</v>
      </c>
      <c r="D2794" s="106">
        <v>12</v>
      </c>
      <c r="E2794" s="106" t="s">
        <v>1344</v>
      </c>
      <c r="F2794" s="46">
        <v>3869.82</v>
      </c>
      <c r="G2794" s="46">
        <v>3869.82</v>
      </c>
      <c r="H2794" s="16" t="str">
        <f>IFERROR(VLOOKUP(E2794,'Promociones Vigentes'!A:B,2,),"")</f>
        <v/>
      </c>
      <c r="I2794" s="16" t="str">
        <f>IFERROR(VLOOKUP(E2794,'Promociones Vigentes'!A:C,3,),"")</f>
        <v/>
      </c>
      <c r="J2794" s="20">
        <f t="shared" si="86"/>
        <v>3869.82</v>
      </c>
      <c r="K2794" s="20">
        <f t="shared" si="87"/>
        <v>3869.82</v>
      </c>
      <c r="L2794" s="16" t="str">
        <f>IFERROR(VLOOKUP(E2794,'Promociones Vigentes'!A:D,4,),"")</f>
        <v/>
      </c>
    </row>
    <row r="2795" spans="1:12" x14ac:dyDescent="0.3">
      <c r="A2795" s="105" t="s">
        <v>742</v>
      </c>
      <c r="B2795" s="105" t="s">
        <v>125</v>
      </c>
      <c r="C2795" s="47">
        <v>7798345760828</v>
      </c>
      <c r="D2795" s="106">
        <v>24</v>
      </c>
      <c r="E2795" s="106" t="s">
        <v>1345</v>
      </c>
      <c r="F2795" s="46">
        <v>12157.08</v>
      </c>
      <c r="G2795" s="46">
        <v>12157.08</v>
      </c>
      <c r="H2795" s="16" t="str">
        <f>IFERROR(VLOOKUP(E2795,'Promociones Vigentes'!A:B,2,),"")</f>
        <v/>
      </c>
      <c r="I2795" s="16" t="str">
        <f>IFERROR(VLOOKUP(E2795,'Promociones Vigentes'!A:C,3,),"")</f>
        <v/>
      </c>
      <c r="J2795" s="20">
        <f t="shared" si="86"/>
        <v>12157.08</v>
      </c>
      <c r="K2795" s="20">
        <f t="shared" si="87"/>
        <v>12157.08</v>
      </c>
      <c r="L2795" s="16" t="str">
        <f>IFERROR(VLOOKUP(E2795,'Promociones Vigentes'!A:D,4,),"")</f>
        <v/>
      </c>
    </row>
    <row r="2796" spans="1:12" x14ac:dyDescent="0.3">
      <c r="A2796" s="105" t="s">
        <v>742</v>
      </c>
      <c r="B2796" s="105" t="s">
        <v>125</v>
      </c>
      <c r="C2796" s="47">
        <v>7798345760781</v>
      </c>
      <c r="D2796" s="106">
        <v>24</v>
      </c>
      <c r="E2796" s="106" t="s">
        <v>1346</v>
      </c>
      <c r="F2796" s="46">
        <v>1971.42</v>
      </c>
      <c r="G2796" s="46">
        <v>1971.42</v>
      </c>
      <c r="H2796" s="16" t="str">
        <f>IFERROR(VLOOKUP(E2796,'Promociones Vigentes'!A:B,2,),"")</f>
        <v/>
      </c>
      <c r="I2796" s="16" t="str">
        <f>IFERROR(VLOOKUP(E2796,'Promociones Vigentes'!A:C,3,),"")</f>
        <v/>
      </c>
      <c r="J2796" s="20">
        <f t="shared" si="86"/>
        <v>1971.42</v>
      </c>
      <c r="K2796" s="20">
        <f t="shared" si="87"/>
        <v>1971.42</v>
      </c>
      <c r="L2796" s="16" t="str">
        <f>IFERROR(VLOOKUP(E2796,'Promociones Vigentes'!A:D,4,),"")</f>
        <v/>
      </c>
    </row>
    <row r="2797" spans="1:12" x14ac:dyDescent="0.3">
      <c r="A2797" s="105" t="s">
        <v>742</v>
      </c>
      <c r="B2797" s="105" t="s">
        <v>125</v>
      </c>
      <c r="C2797" s="47">
        <v>7798345760798</v>
      </c>
      <c r="D2797" s="106">
        <v>24</v>
      </c>
      <c r="E2797" s="106" t="s">
        <v>1347</v>
      </c>
      <c r="F2797" s="46">
        <v>2336.4899999999998</v>
      </c>
      <c r="G2797" s="46">
        <v>2336.4899999999998</v>
      </c>
      <c r="H2797" s="16" t="str">
        <f>IFERROR(VLOOKUP(E2797,'Promociones Vigentes'!A:B,2,),"")</f>
        <v/>
      </c>
      <c r="I2797" s="16" t="str">
        <f>IFERROR(VLOOKUP(E2797,'Promociones Vigentes'!A:C,3,),"")</f>
        <v/>
      </c>
      <c r="J2797" s="20">
        <f t="shared" si="86"/>
        <v>2336.4899999999998</v>
      </c>
      <c r="K2797" s="20">
        <f t="shared" si="87"/>
        <v>2336.4899999999998</v>
      </c>
      <c r="L2797" s="16" t="str">
        <f>IFERROR(VLOOKUP(E2797,'Promociones Vigentes'!A:D,4,),"")</f>
        <v/>
      </c>
    </row>
    <row r="2798" spans="1:12" x14ac:dyDescent="0.3">
      <c r="A2798" s="105" t="s">
        <v>742</v>
      </c>
      <c r="B2798" s="105" t="s">
        <v>125</v>
      </c>
      <c r="C2798" s="47">
        <v>7798345760774</v>
      </c>
      <c r="D2798" s="106">
        <v>24</v>
      </c>
      <c r="E2798" s="106" t="s">
        <v>1816</v>
      </c>
      <c r="F2798" s="46">
        <v>3395.22</v>
      </c>
      <c r="G2798" s="46">
        <v>3395.22</v>
      </c>
      <c r="H2798" s="16" t="str">
        <f>IFERROR(VLOOKUP(E2798,'Promociones Vigentes'!A:B,2,),"")</f>
        <v/>
      </c>
      <c r="I2798" s="16" t="str">
        <f>IFERROR(VLOOKUP(E2798,'Promociones Vigentes'!A:C,3,),"")</f>
        <v/>
      </c>
      <c r="J2798" s="20">
        <f t="shared" si="86"/>
        <v>3395.22</v>
      </c>
      <c r="K2798" s="20">
        <f t="shared" si="87"/>
        <v>3395.22</v>
      </c>
      <c r="L2798" s="16" t="str">
        <f>IFERROR(VLOOKUP(E2798,'Promociones Vigentes'!A:D,4,),"")</f>
        <v/>
      </c>
    </row>
    <row r="2799" spans="1:12" x14ac:dyDescent="0.3">
      <c r="A2799" s="105" t="s">
        <v>742</v>
      </c>
      <c r="B2799" s="105" t="s">
        <v>829</v>
      </c>
      <c r="C2799" s="47">
        <v>9990000008001</v>
      </c>
      <c r="D2799" s="106">
        <v>1</v>
      </c>
      <c r="E2799" s="106" t="s">
        <v>828</v>
      </c>
      <c r="F2799" s="46">
        <v>80.58</v>
      </c>
      <c r="G2799" s="46">
        <v>80.58</v>
      </c>
      <c r="H2799" s="16" t="str">
        <f>IFERROR(VLOOKUP(E2799,'Promociones Vigentes'!A:B,2,),"")</f>
        <v/>
      </c>
      <c r="I2799" s="16" t="str">
        <f>IFERROR(VLOOKUP(E2799,'Promociones Vigentes'!A:C,3,),"")</f>
        <v/>
      </c>
      <c r="J2799" s="20">
        <f t="shared" si="86"/>
        <v>80.58</v>
      </c>
      <c r="K2799" s="20">
        <f t="shared" si="87"/>
        <v>80.58</v>
      </c>
      <c r="L2799" s="16" t="str">
        <f>IFERROR(VLOOKUP(E2799,'Promociones Vigentes'!A:D,4,),"")</f>
        <v/>
      </c>
    </row>
    <row r="2800" spans="1:12" x14ac:dyDescent="0.3">
      <c r="A2800" s="105" t="s">
        <v>742</v>
      </c>
      <c r="B2800" s="105" t="s">
        <v>208</v>
      </c>
      <c r="C2800" s="47">
        <v>7798127865055</v>
      </c>
      <c r="D2800" s="106">
        <v>1</v>
      </c>
      <c r="E2800" s="106" t="s">
        <v>276</v>
      </c>
      <c r="F2800" s="46">
        <v>66.3</v>
      </c>
      <c r="G2800" s="46">
        <v>66.3</v>
      </c>
      <c r="H2800" s="16" t="str">
        <f>IFERROR(VLOOKUP(E2800,'Promociones Vigentes'!A:B,2,),"")</f>
        <v/>
      </c>
      <c r="I2800" s="16" t="str">
        <f>IFERROR(VLOOKUP(E2800,'Promociones Vigentes'!A:C,3,),"")</f>
        <v/>
      </c>
      <c r="J2800" s="20">
        <f t="shared" si="86"/>
        <v>66.3</v>
      </c>
      <c r="K2800" s="20">
        <f t="shared" si="87"/>
        <v>66.3</v>
      </c>
      <c r="L2800" s="16" t="str">
        <f>IFERROR(VLOOKUP(E2800,'Promociones Vigentes'!A:D,4,),"")</f>
        <v/>
      </c>
    </row>
    <row r="2801" spans="1:12" x14ac:dyDescent="0.3">
      <c r="A2801" s="105" t="s">
        <v>742</v>
      </c>
      <c r="B2801" s="105" t="s">
        <v>208</v>
      </c>
      <c r="C2801" s="47">
        <v>0</v>
      </c>
      <c r="D2801" s="106">
        <v>1</v>
      </c>
      <c r="E2801" s="106" t="s">
        <v>277</v>
      </c>
      <c r="F2801" s="46">
        <v>66.3</v>
      </c>
      <c r="G2801" s="46">
        <v>66.3</v>
      </c>
      <c r="H2801" s="16" t="str">
        <f>IFERROR(VLOOKUP(E2801,'Promociones Vigentes'!A:B,2,),"")</f>
        <v/>
      </c>
      <c r="I2801" s="16" t="str">
        <f>IFERROR(VLOOKUP(E2801,'Promociones Vigentes'!A:C,3,),"")</f>
        <v/>
      </c>
      <c r="J2801" s="20">
        <f t="shared" si="86"/>
        <v>66.3</v>
      </c>
      <c r="K2801" s="20">
        <f t="shared" si="87"/>
        <v>66.3</v>
      </c>
      <c r="L2801" s="16" t="str">
        <f>IFERROR(VLOOKUP(E2801,'Promociones Vigentes'!A:D,4,),"")</f>
        <v/>
      </c>
    </row>
    <row r="2802" spans="1:12" x14ac:dyDescent="0.3">
      <c r="A2802" s="105" t="s">
        <v>742</v>
      </c>
      <c r="B2802" s="105" t="s">
        <v>208</v>
      </c>
      <c r="C2802" s="47">
        <v>0</v>
      </c>
      <c r="D2802" s="106">
        <v>1</v>
      </c>
      <c r="E2802" s="106" t="s">
        <v>278</v>
      </c>
      <c r="F2802" s="46">
        <v>66.3</v>
      </c>
      <c r="G2802" s="46">
        <v>66.3</v>
      </c>
      <c r="H2802" s="16" t="str">
        <f>IFERROR(VLOOKUP(E2802,'Promociones Vigentes'!A:B,2,),"")</f>
        <v/>
      </c>
      <c r="I2802" s="16" t="str">
        <f>IFERROR(VLOOKUP(E2802,'Promociones Vigentes'!A:C,3,),"")</f>
        <v/>
      </c>
      <c r="J2802" s="20">
        <f t="shared" si="86"/>
        <v>66.3</v>
      </c>
      <c r="K2802" s="20">
        <f t="shared" si="87"/>
        <v>66.3</v>
      </c>
      <c r="L2802" s="16" t="str">
        <f>IFERROR(VLOOKUP(E2802,'Promociones Vigentes'!A:D,4,),"")</f>
        <v/>
      </c>
    </row>
    <row r="2803" spans="1:12" x14ac:dyDescent="0.3">
      <c r="A2803" s="105" t="s">
        <v>742</v>
      </c>
      <c r="B2803" s="105" t="s">
        <v>208</v>
      </c>
      <c r="C2803" s="47">
        <v>7798127865017</v>
      </c>
      <c r="D2803" s="106">
        <v>1</v>
      </c>
      <c r="E2803" s="106" t="s">
        <v>211</v>
      </c>
      <c r="F2803" s="46">
        <v>66.3</v>
      </c>
      <c r="G2803" s="46">
        <v>66.3</v>
      </c>
      <c r="H2803" s="16" t="str">
        <f>IFERROR(VLOOKUP(E2803,'Promociones Vigentes'!A:B,2,),"")</f>
        <v/>
      </c>
      <c r="I2803" s="16" t="str">
        <f>IFERROR(VLOOKUP(E2803,'Promociones Vigentes'!A:C,3,),"")</f>
        <v/>
      </c>
      <c r="J2803" s="20">
        <f t="shared" si="86"/>
        <v>66.3</v>
      </c>
      <c r="K2803" s="20">
        <f t="shared" si="87"/>
        <v>66.3</v>
      </c>
      <c r="L2803" s="16" t="str">
        <f>IFERROR(VLOOKUP(E2803,'Promociones Vigentes'!A:D,4,),"")</f>
        <v/>
      </c>
    </row>
    <row r="2804" spans="1:12" x14ac:dyDescent="0.3">
      <c r="A2804" s="105" t="s">
        <v>742</v>
      </c>
      <c r="B2804" s="105" t="s">
        <v>208</v>
      </c>
      <c r="C2804" s="47">
        <v>7798127865024</v>
      </c>
      <c r="D2804" s="106">
        <v>1</v>
      </c>
      <c r="E2804" s="106" t="s">
        <v>212</v>
      </c>
      <c r="F2804" s="46">
        <v>66.3</v>
      </c>
      <c r="G2804" s="46">
        <v>66.3</v>
      </c>
      <c r="H2804" s="16" t="str">
        <f>IFERROR(VLOOKUP(E2804,'Promociones Vigentes'!A:B,2,),"")</f>
        <v/>
      </c>
      <c r="I2804" s="16" t="str">
        <f>IFERROR(VLOOKUP(E2804,'Promociones Vigentes'!A:C,3,),"")</f>
        <v/>
      </c>
      <c r="J2804" s="20">
        <f t="shared" si="86"/>
        <v>66.3</v>
      </c>
      <c r="K2804" s="20">
        <f t="shared" si="87"/>
        <v>66.3</v>
      </c>
      <c r="L2804" s="16" t="str">
        <f>IFERROR(VLOOKUP(E2804,'Promociones Vigentes'!A:D,4,),"")</f>
        <v/>
      </c>
    </row>
    <row r="2805" spans="1:12" x14ac:dyDescent="0.3">
      <c r="A2805" s="105" t="s">
        <v>742</v>
      </c>
      <c r="B2805" s="105" t="s">
        <v>208</v>
      </c>
      <c r="C2805" s="47">
        <v>7798127865130</v>
      </c>
      <c r="D2805" s="106">
        <v>1</v>
      </c>
      <c r="E2805" s="106" t="s">
        <v>213</v>
      </c>
      <c r="F2805" s="46">
        <v>66.3</v>
      </c>
      <c r="G2805" s="46">
        <v>66.3</v>
      </c>
      <c r="H2805" s="16" t="str">
        <f>IFERROR(VLOOKUP(E2805,'Promociones Vigentes'!A:B,2,),"")</f>
        <v/>
      </c>
      <c r="I2805" s="16" t="str">
        <f>IFERROR(VLOOKUP(E2805,'Promociones Vigentes'!A:C,3,),"")</f>
        <v/>
      </c>
      <c r="J2805" s="20">
        <f t="shared" si="86"/>
        <v>66.3</v>
      </c>
      <c r="K2805" s="20">
        <f t="shared" si="87"/>
        <v>66.3</v>
      </c>
      <c r="L2805" s="16" t="str">
        <f>IFERROR(VLOOKUP(E2805,'Promociones Vigentes'!A:D,4,),"")</f>
        <v/>
      </c>
    </row>
    <row r="2806" spans="1:12" x14ac:dyDescent="0.3">
      <c r="A2806" s="105" t="s">
        <v>742</v>
      </c>
      <c r="B2806" s="105" t="s">
        <v>208</v>
      </c>
      <c r="C2806" s="47">
        <v>7798127864591</v>
      </c>
      <c r="D2806" s="106">
        <v>1</v>
      </c>
      <c r="E2806" s="106" t="s">
        <v>210</v>
      </c>
      <c r="F2806" s="46">
        <v>66.3</v>
      </c>
      <c r="G2806" s="46">
        <v>66.3</v>
      </c>
      <c r="H2806" s="16" t="str">
        <f>IFERROR(VLOOKUP(E2806,'Promociones Vigentes'!A:B,2,),"")</f>
        <v/>
      </c>
      <c r="I2806" s="16" t="str">
        <f>IFERROR(VLOOKUP(E2806,'Promociones Vigentes'!A:C,3,),"")</f>
        <v/>
      </c>
      <c r="J2806" s="20">
        <f t="shared" si="86"/>
        <v>66.3</v>
      </c>
      <c r="K2806" s="20">
        <f t="shared" si="87"/>
        <v>66.3</v>
      </c>
      <c r="L2806" s="16" t="str">
        <f>IFERROR(VLOOKUP(E2806,'Promociones Vigentes'!A:D,4,),"")</f>
        <v/>
      </c>
    </row>
    <row r="2807" spans="1:12" x14ac:dyDescent="0.3">
      <c r="A2807" s="105" t="s">
        <v>742</v>
      </c>
      <c r="B2807" s="105" t="s">
        <v>208</v>
      </c>
      <c r="C2807" s="47">
        <v>7798127864577</v>
      </c>
      <c r="D2807" s="106">
        <v>1</v>
      </c>
      <c r="E2807" s="106" t="s">
        <v>209</v>
      </c>
      <c r="F2807" s="46">
        <v>66.3</v>
      </c>
      <c r="G2807" s="46">
        <v>66.3</v>
      </c>
      <c r="H2807" s="16" t="str">
        <f>IFERROR(VLOOKUP(E2807,'Promociones Vigentes'!A:B,2,),"")</f>
        <v/>
      </c>
      <c r="I2807" s="16" t="str">
        <f>IFERROR(VLOOKUP(E2807,'Promociones Vigentes'!A:C,3,),"")</f>
        <v/>
      </c>
      <c r="J2807" s="20">
        <f t="shared" si="86"/>
        <v>66.3</v>
      </c>
      <c r="K2807" s="20">
        <f t="shared" si="87"/>
        <v>66.3</v>
      </c>
      <c r="L2807" s="16" t="str">
        <f>IFERROR(VLOOKUP(E2807,'Promociones Vigentes'!A:D,4,),"")</f>
        <v/>
      </c>
    </row>
    <row r="2808" spans="1:12" x14ac:dyDescent="0.3">
      <c r="A2808" s="105" t="s">
        <v>742</v>
      </c>
      <c r="B2808" s="105" t="s">
        <v>208</v>
      </c>
      <c r="C2808" s="47">
        <v>7798127865635</v>
      </c>
      <c r="D2808" s="106">
        <v>1</v>
      </c>
      <c r="E2808" s="106" t="s">
        <v>298</v>
      </c>
      <c r="F2808" s="46">
        <v>66.3</v>
      </c>
      <c r="G2808" s="46">
        <v>66.3</v>
      </c>
      <c r="H2808" s="16" t="str">
        <f>IFERROR(VLOOKUP(E2808,'Promociones Vigentes'!A:B,2,),"")</f>
        <v/>
      </c>
      <c r="I2808" s="16" t="str">
        <f>IFERROR(VLOOKUP(E2808,'Promociones Vigentes'!A:C,3,),"")</f>
        <v/>
      </c>
      <c r="J2808" s="20">
        <f t="shared" si="86"/>
        <v>66.3</v>
      </c>
      <c r="K2808" s="20">
        <f t="shared" si="87"/>
        <v>66.3</v>
      </c>
      <c r="L2808" s="16" t="str">
        <f>IFERROR(VLOOKUP(E2808,'Promociones Vigentes'!A:D,4,),"")</f>
        <v/>
      </c>
    </row>
    <row r="2809" spans="1:12" x14ac:dyDescent="0.3">
      <c r="A2809" s="105" t="s">
        <v>742</v>
      </c>
      <c r="B2809" s="105" t="s">
        <v>166</v>
      </c>
      <c r="C2809" s="47">
        <v>7797028089201</v>
      </c>
      <c r="D2809" s="106">
        <v>12</v>
      </c>
      <c r="E2809" s="106" t="s">
        <v>488</v>
      </c>
      <c r="F2809" s="46">
        <v>927.23</v>
      </c>
      <c r="G2809" s="46">
        <v>927.23</v>
      </c>
      <c r="H2809" s="16" t="str">
        <f>IFERROR(VLOOKUP(E2809,'Promociones Vigentes'!A:B,2,),"")</f>
        <v/>
      </c>
      <c r="I2809" s="16" t="str">
        <f>IFERROR(VLOOKUP(E2809,'Promociones Vigentes'!A:C,3,),"")</f>
        <v/>
      </c>
      <c r="J2809" s="20">
        <f t="shared" si="86"/>
        <v>927.23</v>
      </c>
      <c r="K2809" s="20">
        <f t="shared" si="87"/>
        <v>927.23</v>
      </c>
      <c r="L2809" s="16" t="str">
        <f>IFERROR(VLOOKUP(E2809,'Promociones Vigentes'!A:D,4,),"")</f>
        <v/>
      </c>
    </row>
    <row r="2810" spans="1:12" x14ac:dyDescent="0.3">
      <c r="A2810" s="105" t="s">
        <v>742</v>
      </c>
      <c r="B2810" s="105" t="s">
        <v>166</v>
      </c>
      <c r="C2810" s="47">
        <v>7797028089218</v>
      </c>
      <c r="D2810" s="106">
        <v>12</v>
      </c>
      <c r="E2810" s="106" t="s">
        <v>489</v>
      </c>
      <c r="F2810" s="46">
        <v>1099.26</v>
      </c>
      <c r="G2810" s="46">
        <v>1099.26</v>
      </c>
      <c r="H2810" s="16" t="str">
        <f>IFERROR(VLOOKUP(E2810,'Promociones Vigentes'!A:B,2,),"")</f>
        <v/>
      </c>
      <c r="I2810" s="16" t="str">
        <f>IFERROR(VLOOKUP(E2810,'Promociones Vigentes'!A:C,3,),"")</f>
        <v/>
      </c>
      <c r="J2810" s="20">
        <f t="shared" si="86"/>
        <v>1099.26</v>
      </c>
      <c r="K2810" s="20">
        <f t="shared" si="87"/>
        <v>1099.26</v>
      </c>
      <c r="L2810" s="16" t="str">
        <f>IFERROR(VLOOKUP(E2810,'Promociones Vigentes'!A:D,4,),"")</f>
        <v/>
      </c>
    </row>
    <row r="2811" spans="1:12" x14ac:dyDescent="0.3">
      <c r="A2811" s="105" t="s">
        <v>742</v>
      </c>
      <c r="B2811" s="105" t="s">
        <v>166</v>
      </c>
      <c r="C2811" s="47">
        <v>7797028089225</v>
      </c>
      <c r="D2811" s="106">
        <v>12</v>
      </c>
      <c r="E2811" s="106" t="s">
        <v>167</v>
      </c>
      <c r="F2811" s="46">
        <v>1634.5</v>
      </c>
      <c r="G2811" s="46">
        <v>1634.5</v>
      </c>
      <c r="H2811" s="16" t="str">
        <f>IFERROR(VLOOKUP(E2811,'Promociones Vigentes'!A:B,2,),"")</f>
        <v/>
      </c>
      <c r="I2811" s="16" t="str">
        <f>IFERROR(VLOOKUP(E2811,'Promociones Vigentes'!A:C,3,),"")</f>
        <v/>
      </c>
      <c r="J2811" s="20">
        <f t="shared" si="86"/>
        <v>1634.5</v>
      </c>
      <c r="K2811" s="20">
        <f t="shared" si="87"/>
        <v>1634.5</v>
      </c>
      <c r="L2811" s="16" t="str">
        <f>IFERROR(VLOOKUP(E2811,'Promociones Vigentes'!A:D,4,),"")</f>
        <v/>
      </c>
    </row>
    <row r="2812" spans="1:12" x14ac:dyDescent="0.3">
      <c r="A2812" s="105" t="s">
        <v>742</v>
      </c>
      <c r="B2812" s="105" t="s">
        <v>166</v>
      </c>
      <c r="C2812" s="47">
        <v>7797028089249</v>
      </c>
      <c r="D2812" s="106">
        <v>12</v>
      </c>
      <c r="E2812" s="106" t="s">
        <v>922</v>
      </c>
      <c r="F2812" s="46">
        <v>2007.25</v>
      </c>
      <c r="G2812" s="46">
        <v>2007.25</v>
      </c>
      <c r="H2812" s="16" t="str">
        <f>IFERROR(VLOOKUP(E2812,'Promociones Vigentes'!A:B,2,),"")</f>
        <v/>
      </c>
      <c r="I2812" s="16" t="str">
        <f>IFERROR(VLOOKUP(E2812,'Promociones Vigentes'!A:C,3,),"")</f>
        <v/>
      </c>
      <c r="J2812" s="20">
        <f t="shared" si="86"/>
        <v>2007.25</v>
      </c>
      <c r="K2812" s="20">
        <f t="shared" si="87"/>
        <v>2007.25</v>
      </c>
      <c r="L2812" s="16" t="str">
        <f>IFERROR(VLOOKUP(E2812,'Promociones Vigentes'!A:D,4,),"")</f>
        <v/>
      </c>
    </row>
    <row r="2813" spans="1:12" x14ac:dyDescent="0.3">
      <c r="A2813" s="105" t="s">
        <v>742</v>
      </c>
      <c r="B2813" s="105" t="s">
        <v>166</v>
      </c>
      <c r="C2813" s="47">
        <v>7797028089256</v>
      </c>
      <c r="D2813" s="106">
        <v>12</v>
      </c>
      <c r="E2813" s="106" t="s">
        <v>490</v>
      </c>
      <c r="F2813" s="46">
        <v>2389.5500000000002</v>
      </c>
      <c r="G2813" s="46">
        <v>2389.5500000000002</v>
      </c>
      <c r="H2813" s="16" t="str">
        <f>IFERROR(VLOOKUP(E2813,'Promociones Vigentes'!A:B,2,),"")</f>
        <v/>
      </c>
      <c r="I2813" s="16" t="str">
        <f>IFERROR(VLOOKUP(E2813,'Promociones Vigentes'!A:C,3,),"")</f>
        <v/>
      </c>
      <c r="J2813" s="20">
        <f t="shared" si="86"/>
        <v>2389.5500000000002</v>
      </c>
      <c r="K2813" s="20">
        <f t="shared" si="87"/>
        <v>2389.5500000000002</v>
      </c>
      <c r="L2813" s="16" t="str">
        <f>IFERROR(VLOOKUP(E2813,'Promociones Vigentes'!A:D,4,),"")</f>
        <v/>
      </c>
    </row>
    <row r="2814" spans="1:12" x14ac:dyDescent="0.3">
      <c r="A2814" s="105" t="s">
        <v>742</v>
      </c>
      <c r="B2814" s="105" t="s">
        <v>166</v>
      </c>
      <c r="C2814" s="47">
        <v>7797028089287</v>
      </c>
      <c r="D2814" s="106">
        <v>12</v>
      </c>
      <c r="E2814" s="106" t="s">
        <v>491</v>
      </c>
      <c r="F2814" s="46">
        <v>1338.21</v>
      </c>
      <c r="G2814" s="46">
        <v>1338.21</v>
      </c>
      <c r="H2814" s="16" t="str">
        <f>IFERROR(VLOOKUP(E2814,'Promociones Vigentes'!A:B,2,),"")</f>
        <v/>
      </c>
      <c r="I2814" s="16" t="str">
        <f>IFERROR(VLOOKUP(E2814,'Promociones Vigentes'!A:C,3,),"")</f>
        <v/>
      </c>
      <c r="J2814" s="20">
        <f t="shared" si="86"/>
        <v>1338.21</v>
      </c>
      <c r="K2814" s="20">
        <f t="shared" si="87"/>
        <v>1338.21</v>
      </c>
      <c r="L2814" s="16" t="str">
        <f>IFERROR(VLOOKUP(E2814,'Promociones Vigentes'!A:D,4,),"")</f>
        <v/>
      </c>
    </row>
    <row r="2815" spans="1:12" x14ac:dyDescent="0.3">
      <c r="A2815" s="105" t="s">
        <v>742</v>
      </c>
      <c r="B2815" s="105" t="s">
        <v>107</v>
      </c>
      <c r="C2815" s="47">
        <v>8880000090014</v>
      </c>
      <c r="D2815" s="106">
        <v>1</v>
      </c>
      <c r="E2815" s="106" t="s">
        <v>109</v>
      </c>
      <c r="F2815" s="46">
        <v>2832.46</v>
      </c>
      <c r="G2815" s="46">
        <v>2832.46</v>
      </c>
      <c r="H2815" s="16" t="str">
        <f>IFERROR(VLOOKUP(E2815,'Promociones Vigentes'!A:B,2,),"")</f>
        <v/>
      </c>
      <c r="I2815" s="16" t="str">
        <f>IFERROR(VLOOKUP(E2815,'Promociones Vigentes'!A:C,3,),"")</f>
        <v/>
      </c>
      <c r="J2815" s="20">
        <f t="shared" si="86"/>
        <v>2832.46</v>
      </c>
      <c r="K2815" s="20">
        <f t="shared" si="87"/>
        <v>2832.46</v>
      </c>
      <c r="L2815" s="16" t="str">
        <f>IFERROR(VLOOKUP(E2815,'Promociones Vigentes'!A:D,4,),"")</f>
        <v/>
      </c>
    </row>
    <row r="2816" spans="1:12" x14ac:dyDescent="0.3">
      <c r="A2816" s="105" t="s">
        <v>742</v>
      </c>
      <c r="B2816" s="105" t="s">
        <v>107</v>
      </c>
      <c r="C2816" s="47">
        <v>8880000090015</v>
      </c>
      <c r="D2816" s="106">
        <v>3</v>
      </c>
      <c r="E2816" s="106" t="s">
        <v>110</v>
      </c>
      <c r="F2816" s="46">
        <v>2562.6999999999998</v>
      </c>
      <c r="G2816" s="46">
        <v>2562.6999999999998</v>
      </c>
      <c r="H2816" s="16" t="str">
        <f>IFERROR(VLOOKUP(E2816,'Promociones Vigentes'!A:B,2,),"")</f>
        <v/>
      </c>
      <c r="I2816" s="16" t="str">
        <f>IFERROR(VLOOKUP(E2816,'Promociones Vigentes'!A:C,3,),"")</f>
        <v/>
      </c>
      <c r="J2816" s="20">
        <f t="shared" si="86"/>
        <v>2562.6999999999998</v>
      </c>
      <c r="K2816" s="20">
        <f t="shared" si="87"/>
        <v>2562.6999999999998</v>
      </c>
      <c r="L2816" s="16" t="str">
        <f>IFERROR(VLOOKUP(E2816,'Promociones Vigentes'!A:D,4,),"")</f>
        <v/>
      </c>
    </row>
    <row r="2817" spans="1:12" x14ac:dyDescent="0.3">
      <c r="A2817" s="105" t="s">
        <v>742</v>
      </c>
      <c r="B2817" s="105" t="s">
        <v>107</v>
      </c>
      <c r="C2817" s="47">
        <v>8880000090021</v>
      </c>
      <c r="D2817" s="106">
        <v>3</v>
      </c>
      <c r="E2817" s="106" t="s">
        <v>111</v>
      </c>
      <c r="F2817" s="46">
        <v>3776.61</v>
      </c>
      <c r="G2817" s="46">
        <v>3776.61</v>
      </c>
      <c r="H2817" s="16" t="str">
        <f>IFERROR(VLOOKUP(E2817,'Promociones Vigentes'!A:B,2,),"")</f>
        <v/>
      </c>
      <c r="I2817" s="16" t="str">
        <f>IFERROR(VLOOKUP(E2817,'Promociones Vigentes'!A:C,3,),"")</f>
        <v/>
      </c>
      <c r="J2817" s="20">
        <f t="shared" si="86"/>
        <v>3776.61</v>
      </c>
      <c r="K2817" s="20">
        <f t="shared" si="87"/>
        <v>3776.61</v>
      </c>
      <c r="L2817" s="16" t="str">
        <f>IFERROR(VLOOKUP(E2817,'Promociones Vigentes'!A:D,4,),"")</f>
        <v/>
      </c>
    </row>
    <row r="2818" spans="1:12" x14ac:dyDescent="0.3">
      <c r="A2818" s="105" t="s">
        <v>742</v>
      </c>
      <c r="B2818" s="105" t="s">
        <v>107</v>
      </c>
      <c r="C2818" s="47">
        <v>8880000090022</v>
      </c>
      <c r="D2818" s="106">
        <v>3</v>
      </c>
      <c r="E2818" s="106" t="s">
        <v>112</v>
      </c>
      <c r="F2818" s="46">
        <v>8362.5</v>
      </c>
      <c r="G2818" s="46">
        <v>8362.5</v>
      </c>
      <c r="H2818" s="16" t="str">
        <f>IFERROR(VLOOKUP(E2818,'Promociones Vigentes'!A:B,2,),"")</f>
        <v/>
      </c>
      <c r="I2818" s="16" t="str">
        <f>IFERROR(VLOOKUP(E2818,'Promociones Vigentes'!A:C,3,),"")</f>
        <v/>
      </c>
      <c r="J2818" s="20">
        <f t="shared" ref="J2818:J2875" si="88">IF(F2818="","",IF(H2818="",F2818,F2818-(F2818*H2818/100)))</f>
        <v>8362.5</v>
      </c>
      <c r="K2818" s="20">
        <f t="shared" ref="K2818:K2875" si="89">IF(G2818="","",IF(H2818="",G2818,G2818-(G2818*H2818/100)))</f>
        <v>8362.5</v>
      </c>
      <c r="L2818" s="16" t="str">
        <f>IFERROR(VLOOKUP(E2818,'Promociones Vigentes'!A:D,4,),"")</f>
        <v/>
      </c>
    </row>
    <row r="2819" spans="1:12" x14ac:dyDescent="0.3">
      <c r="A2819" s="105" t="s">
        <v>742</v>
      </c>
      <c r="B2819" s="105" t="s">
        <v>107</v>
      </c>
      <c r="C2819" s="47">
        <v>8880000090023</v>
      </c>
      <c r="D2819" s="106">
        <v>3</v>
      </c>
      <c r="E2819" s="106" t="s">
        <v>113</v>
      </c>
      <c r="F2819" s="46">
        <v>9306.65</v>
      </c>
      <c r="G2819" s="46">
        <v>9306.65</v>
      </c>
      <c r="H2819" s="16" t="str">
        <f>IFERROR(VLOOKUP(E2819,'Promociones Vigentes'!A:B,2,),"")</f>
        <v/>
      </c>
      <c r="I2819" s="16" t="str">
        <f>IFERROR(VLOOKUP(E2819,'Promociones Vigentes'!A:C,3,),"")</f>
        <v/>
      </c>
      <c r="J2819" s="20">
        <f t="shared" si="88"/>
        <v>9306.65</v>
      </c>
      <c r="K2819" s="20">
        <f t="shared" si="89"/>
        <v>9306.65</v>
      </c>
      <c r="L2819" s="16" t="str">
        <f>IFERROR(VLOOKUP(E2819,'Promociones Vigentes'!A:D,4,),"")</f>
        <v/>
      </c>
    </row>
    <row r="2820" spans="1:12" x14ac:dyDescent="0.3">
      <c r="A2820" s="105" t="s">
        <v>742</v>
      </c>
      <c r="B2820" s="105" t="s">
        <v>107</v>
      </c>
      <c r="C2820" s="47">
        <v>8880000090024</v>
      </c>
      <c r="D2820" s="106">
        <v>3</v>
      </c>
      <c r="E2820" s="106" t="s">
        <v>114</v>
      </c>
      <c r="F2820" s="46">
        <v>9711.2999999999993</v>
      </c>
      <c r="G2820" s="46">
        <v>9711.2999999999993</v>
      </c>
      <c r="H2820" s="16" t="str">
        <f>IFERROR(VLOOKUP(E2820,'Promociones Vigentes'!A:B,2,),"")</f>
        <v/>
      </c>
      <c r="I2820" s="16" t="str">
        <f>IFERROR(VLOOKUP(E2820,'Promociones Vigentes'!A:C,3,),"")</f>
        <v/>
      </c>
      <c r="J2820" s="20">
        <f t="shared" si="88"/>
        <v>9711.2999999999993</v>
      </c>
      <c r="K2820" s="20">
        <f t="shared" si="89"/>
        <v>9711.2999999999993</v>
      </c>
      <c r="L2820" s="16" t="str">
        <f>IFERROR(VLOOKUP(E2820,'Promociones Vigentes'!A:D,4,),"")</f>
        <v/>
      </c>
    </row>
    <row r="2821" spans="1:12" x14ac:dyDescent="0.3">
      <c r="A2821" s="105" t="s">
        <v>742</v>
      </c>
      <c r="B2821" s="105" t="s">
        <v>107</v>
      </c>
      <c r="C2821" s="47">
        <v>8880000090025</v>
      </c>
      <c r="D2821" s="106">
        <v>3</v>
      </c>
      <c r="E2821" s="106" t="s">
        <v>115</v>
      </c>
      <c r="F2821" s="46">
        <v>13218.15</v>
      </c>
      <c r="G2821" s="46">
        <v>13218.15</v>
      </c>
      <c r="H2821" s="16" t="str">
        <f>IFERROR(VLOOKUP(E2821,'Promociones Vigentes'!A:B,2,),"")</f>
        <v/>
      </c>
      <c r="I2821" s="16" t="str">
        <f>IFERROR(VLOOKUP(E2821,'Promociones Vigentes'!A:C,3,),"")</f>
        <v/>
      </c>
      <c r="J2821" s="20">
        <f t="shared" si="88"/>
        <v>13218.15</v>
      </c>
      <c r="K2821" s="20">
        <f t="shared" si="89"/>
        <v>13218.15</v>
      </c>
      <c r="L2821" s="16" t="str">
        <f>IFERROR(VLOOKUP(E2821,'Promociones Vigentes'!A:D,4,),"")</f>
        <v/>
      </c>
    </row>
    <row r="2822" spans="1:12" x14ac:dyDescent="0.3">
      <c r="A2822" s="105" t="s">
        <v>742</v>
      </c>
      <c r="B2822" s="105" t="s">
        <v>107</v>
      </c>
      <c r="C2822" s="47">
        <v>8880000090026</v>
      </c>
      <c r="D2822" s="106">
        <v>3</v>
      </c>
      <c r="E2822" s="106" t="s">
        <v>116</v>
      </c>
      <c r="F2822" s="46">
        <v>13757.67</v>
      </c>
      <c r="G2822" s="46">
        <v>13757.67</v>
      </c>
      <c r="H2822" s="16" t="str">
        <f>IFERROR(VLOOKUP(E2822,'Promociones Vigentes'!A:B,2,),"")</f>
        <v/>
      </c>
      <c r="I2822" s="16" t="str">
        <f>IFERROR(VLOOKUP(E2822,'Promociones Vigentes'!A:C,3,),"")</f>
        <v/>
      </c>
      <c r="J2822" s="20">
        <f t="shared" si="88"/>
        <v>13757.67</v>
      </c>
      <c r="K2822" s="20">
        <f t="shared" si="89"/>
        <v>13757.67</v>
      </c>
      <c r="L2822" s="16" t="str">
        <f>IFERROR(VLOOKUP(E2822,'Promociones Vigentes'!A:D,4,),"")</f>
        <v/>
      </c>
    </row>
    <row r="2823" spans="1:12" x14ac:dyDescent="0.3">
      <c r="A2823" s="105" t="s">
        <v>742</v>
      </c>
      <c r="B2823" s="105" t="s">
        <v>107</v>
      </c>
      <c r="C2823" s="47">
        <v>8880000090034</v>
      </c>
      <c r="D2823" s="106">
        <v>6</v>
      </c>
      <c r="E2823" s="106" t="s">
        <v>117</v>
      </c>
      <c r="F2823" s="46">
        <v>4855.6499999999996</v>
      </c>
      <c r="G2823" s="46">
        <v>4855.6499999999996</v>
      </c>
      <c r="H2823" s="16" t="str">
        <f>IFERROR(VLOOKUP(E2823,'Promociones Vigentes'!A:B,2,),"")</f>
        <v/>
      </c>
      <c r="I2823" s="16" t="str">
        <f>IFERROR(VLOOKUP(E2823,'Promociones Vigentes'!A:C,3,),"")</f>
        <v/>
      </c>
      <c r="J2823" s="20">
        <f t="shared" si="88"/>
        <v>4855.6499999999996</v>
      </c>
      <c r="K2823" s="20">
        <f t="shared" si="89"/>
        <v>4855.6499999999996</v>
      </c>
      <c r="L2823" s="16" t="str">
        <f>IFERROR(VLOOKUP(E2823,'Promociones Vigentes'!A:D,4,),"")</f>
        <v/>
      </c>
    </row>
    <row r="2824" spans="1:12" x14ac:dyDescent="0.3">
      <c r="A2824" s="105" t="s">
        <v>742</v>
      </c>
      <c r="B2824" s="105" t="s">
        <v>107</v>
      </c>
      <c r="C2824" s="47">
        <v>90038</v>
      </c>
      <c r="D2824" s="106">
        <v>1</v>
      </c>
      <c r="E2824" s="106" t="s">
        <v>1339</v>
      </c>
      <c r="F2824" s="46">
        <v>4585.8900000000003</v>
      </c>
      <c r="G2824" s="46">
        <v>4585.8900000000003</v>
      </c>
      <c r="H2824" s="16" t="str">
        <f>IFERROR(VLOOKUP(E2824,'Promociones Vigentes'!A:B,2,),"")</f>
        <v/>
      </c>
      <c r="I2824" s="16" t="str">
        <f>IFERROR(VLOOKUP(E2824,'Promociones Vigentes'!A:C,3,),"")</f>
        <v/>
      </c>
      <c r="J2824" s="20">
        <f t="shared" si="88"/>
        <v>4585.8900000000003</v>
      </c>
      <c r="K2824" s="20">
        <f t="shared" si="89"/>
        <v>4585.8900000000003</v>
      </c>
      <c r="L2824" s="16" t="str">
        <f>IFERROR(VLOOKUP(E2824,'Promociones Vigentes'!A:D,4,),"")</f>
        <v/>
      </c>
    </row>
    <row r="2825" spans="1:12" x14ac:dyDescent="0.3">
      <c r="A2825" s="105" t="s">
        <v>742</v>
      </c>
      <c r="B2825" s="105" t="s">
        <v>107</v>
      </c>
      <c r="C2825" s="47">
        <v>8880000090045</v>
      </c>
      <c r="D2825" s="106">
        <v>1</v>
      </c>
      <c r="E2825" s="106" t="s">
        <v>118</v>
      </c>
      <c r="F2825" s="46">
        <v>3506.85</v>
      </c>
      <c r="G2825" s="46">
        <v>3506.85</v>
      </c>
      <c r="H2825" s="16" t="str">
        <f>IFERROR(VLOOKUP(E2825,'Promociones Vigentes'!A:B,2,),"")</f>
        <v/>
      </c>
      <c r="I2825" s="16" t="str">
        <f>IFERROR(VLOOKUP(E2825,'Promociones Vigentes'!A:C,3,),"")</f>
        <v/>
      </c>
      <c r="J2825" s="20">
        <f t="shared" si="88"/>
        <v>3506.85</v>
      </c>
      <c r="K2825" s="20">
        <f t="shared" si="89"/>
        <v>3506.85</v>
      </c>
      <c r="L2825" s="16" t="str">
        <f>IFERROR(VLOOKUP(E2825,'Promociones Vigentes'!A:D,4,),"")</f>
        <v/>
      </c>
    </row>
    <row r="2826" spans="1:12" x14ac:dyDescent="0.3">
      <c r="A2826" s="105" t="s">
        <v>742</v>
      </c>
      <c r="B2826" s="105" t="s">
        <v>107</v>
      </c>
      <c r="C2826" s="47">
        <v>8880000090047</v>
      </c>
      <c r="D2826" s="106">
        <v>1</v>
      </c>
      <c r="E2826" s="106" t="s">
        <v>119</v>
      </c>
      <c r="F2826" s="46">
        <v>4720.76</v>
      </c>
      <c r="G2826" s="46">
        <v>4720.76</v>
      </c>
      <c r="H2826" s="16" t="str">
        <f>IFERROR(VLOOKUP(E2826,'Promociones Vigentes'!A:B,2,),"")</f>
        <v/>
      </c>
      <c r="I2826" s="16" t="str">
        <f>IFERROR(VLOOKUP(E2826,'Promociones Vigentes'!A:C,3,),"")</f>
        <v/>
      </c>
      <c r="J2826" s="20">
        <f t="shared" si="88"/>
        <v>4720.76</v>
      </c>
      <c r="K2826" s="20">
        <f t="shared" si="89"/>
        <v>4720.76</v>
      </c>
      <c r="L2826" s="16" t="str">
        <f>IFERROR(VLOOKUP(E2826,'Promociones Vigentes'!A:D,4,),"")</f>
        <v/>
      </c>
    </row>
    <row r="2827" spans="1:12" x14ac:dyDescent="0.3">
      <c r="A2827" s="105" t="s">
        <v>742</v>
      </c>
      <c r="B2827" s="105" t="s">
        <v>107</v>
      </c>
      <c r="C2827" s="47">
        <v>8880000090049</v>
      </c>
      <c r="D2827" s="106">
        <v>3</v>
      </c>
      <c r="E2827" s="106" t="s">
        <v>120</v>
      </c>
      <c r="F2827" s="46">
        <v>5799.8</v>
      </c>
      <c r="G2827" s="46">
        <v>5799.8</v>
      </c>
      <c r="H2827" s="16" t="str">
        <f>IFERROR(VLOOKUP(E2827,'Promociones Vigentes'!A:B,2,),"")</f>
        <v/>
      </c>
      <c r="I2827" s="16" t="str">
        <f>IFERROR(VLOOKUP(E2827,'Promociones Vigentes'!A:C,3,),"")</f>
        <v/>
      </c>
      <c r="J2827" s="20">
        <f t="shared" si="88"/>
        <v>5799.8</v>
      </c>
      <c r="K2827" s="20">
        <f t="shared" si="89"/>
        <v>5799.8</v>
      </c>
      <c r="L2827" s="16" t="str">
        <f>IFERROR(VLOOKUP(E2827,'Promociones Vigentes'!A:D,4,),"")</f>
        <v/>
      </c>
    </row>
    <row r="2828" spans="1:12" x14ac:dyDescent="0.3">
      <c r="A2828" s="105" t="s">
        <v>742</v>
      </c>
      <c r="B2828" s="105" t="s">
        <v>107</v>
      </c>
      <c r="C2828" s="47">
        <v>8880000090050</v>
      </c>
      <c r="D2828" s="106">
        <v>3</v>
      </c>
      <c r="E2828" s="106" t="s">
        <v>121</v>
      </c>
      <c r="F2828" s="46">
        <v>2967.34</v>
      </c>
      <c r="G2828" s="46">
        <v>2967.34</v>
      </c>
      <c r="H2828" s="16" t="str">
        <f>IFERROR(VLOOKUP(E2828,'Promociones Vigentes'!A:B,2,),"")</f>
        <v/>
      </c>
      <c r="I2828" s="16" t="str">
        <f>IFERROR(VLOOKUP(E2828,'Promociones Vigentes'!A:C,3,),"")</f>
        <v/>
      </c>
      <c r="J2828" s="20">
        <f t="shared" si="88"/>
        <v>2967.34</v>
      </c>
      <c r="K2828" s="20">
        <f t="shared" si="89"/>
        <v>2967.34</v>
      </c>
      <c r="L2828" s="16" t="str">
        <f>IFERROR(VLOOKUP(E2828,'Promociones Vigentes'!A:D,4,),"")</f>
        <v/>
      </c>
    </row>
    <row r="2829" spans="1:12" x14ac:dyDescent="0.3">
      <c r="A2829" s="105" t="s">
        <v>742</v>
      </c>
      <c r="B2829" s="105" t="s">
        <v>107</v>
      </c>
      <c r="C2829" s="47">
        <v>8880000090051</v>
      </c>
      <c r="D2829" s="106">
        <v>3</v>
      </c>
      <c r="E2829" s="106" t="s">
        <v>122</v>
      </c>
      <c r="F2829" s="46">
        <v>2765.02</v>
      </c>
      <c r="G2829" s="46">
        <v>2765.02</v>
      </c>
      <c r="H2829" s="16" t="str">
        <f>IFERROR(VLOOKUP(E2829,'Promociones Vigentes'!A:B,2,),"")</f>
        <v/>
      </c>
      <c r="I2829" s="16" t="str">
        <f>IFERROR(VLOOKUP(E2829,'Promociones Vigentes'!A:C,3,),"")</f>
        <v/>
      </c>
      <c r="J2829" s="20">
        <f t="shared" si="88"/>
        <v>2765.02</v>
      </c>
      <c r="K2829" s="20">
        <f t="shared" si="89"/>
        <v>2765.02</v>
      </c>
      <c r="L2829" s="16" t="str">
        <f>IFERROR(VLOOKUP(E2829,'Promociones Vigentes'!A:D,4,),"")</f>
        <v/>
      </c>
    </row>
    <row r="2830" spans="1:12" x14ac:dyDescent="0.3">
      <c r="A2830" s="105" t="s">
        <v>742</v>
      </c>
      <c r="B2830" s="105" t="s">
        <v>107</v>
      </c>
      <c r="C2830" s="47">
        <v>90052</v>
      </c>
      <c r="D2830" s="106">
        <v>1</v>
      </c>
      <c r="E2830" s="106" t="s">
        <v>1268</v>
      </c>
      <c r="F2830" s="46">
        <v>1119.5</v>
      </c>
      <c r="G2830" s="46">
        <v>1119.5</v>
      </c>
      <c r="H2830" s="16" t="str">
        <f>IFERROR(VLOOKUP(E2830,'Promociones Vigentes'!A:B,2,),"")</f>
        <v/>
      </c>
      <c r="I2830" s="16" t="str">
        <f>IFERROR(VLOOKUP(E2830,'Promociones Vigentes'!A:C,3,),"")</f>
        <v/>
      </c>
      <c r="J2830" s="20">
        <f t="shared" si="88"/>
        <v>1119.5</v>
      </c>
      <c r="K2830" s="20">
        <f t="shared" si="89"/>
        <v>1119.5</v>
      </c>
      <c r="L2830" s="16" t="str">
        <f>IFERROR(VLOOKUP(E2830,'Promociones Vigentes'!A:D,4,),"")</f>
        <v/>
      </c>
    </row>
    <row r="2831" spans="1:12" x14ac:dyDescent="0.3">
      <c r="A2831" s="105" t="s">
        <v>742</v>
      </c>
      <c r="B2831" s="105" t="s">
        <v>107</v>
      </c>
      <c r="C2831" s="47">
        <v>8880000090054</v>
      </c>
      <c r="D2831" s="106">
        <v>6</v>
      </c>
      <c r="E2831" s="106" t="s">
        <v>760</v>
      </c>
      <c r="F2831" s="46">
        <v>5260.28</v>
      </c>
      <c r="G2831" s="46">
        <v>5260.28</v>
      </c>
      <c r="H2831" s="16" t="str">
        <f>IFERROR(VLOOKUP(E2831,'Promociones Vigentes'!A:B,2,),"")</f>
        <v/>
      </c>
      <c r="I2831" s="16" t="str">
        <f>IFERROR(VLOOKUP(E2831,'Promociones Vigentes'!A:C,3,),"")</f>
        <v/>
      </c>
      <c r="J2831" s="20">
        <f t="shared" si="88"/>
        <v>5260.28</v>
      </c>
      <c r="K2831" s="20">
        <f t="shared" si="89"/>
        <v>5260.28</v>
      </c>
      <c r="L2831" s="16" t="str">
        <f>IFERROR(VLOOKUP(E2831,'Promociones Vigentes'!A:D,4,),"")</f>
        <v/>
      </c>
    </row>
    <row r="2832" spans="1:12" x14ac:dyDescent="0.3">
      <c r="A2832" s="105" t="s">
        <v>742</v>
      </c>
      <c r="B2832" s="105" t="s">
        <v>107</v>
      </c>
      <c r="C2832" s="47">
        <v>8880000090055</v>
      </c>
      <c r="D2832" s="106">
        <v>1</v>
      </c>
      <c r="E2832" s="106" t="s">
        <v>123</v>
      </c>
      <c r="F2832" s="46">
        <v>14701.82</v>
      </c>
      <c r="G2832" s="46">
        <v>14701.82</v>
      </c>
      <c r="H2832" s="16" t="str">
        <f>IFERROR(VLOOKUP(E2832,'Promociones Vigentes'!A:B,2,),"")</f>
        <v/>
      </c>
      <c r="I2832" s="16" t="str">
        <f>IFERROR(VLOOKUP(E2832,'Promociones Vigentes'!A:C,3,),"")</f>
        <v/>
      </c>
      <c r="J2832" s="20">
        <f t="shared" si="88"/>
        <v>14701.82</v>
      </c>
      <c r="K2832" s="20">
        <f t="shared" si="89"/>
        <v>14701.82</v>
      </c>
      <c r="L2832" s="16" t="str">
        <f>IFERROR(VLOOKUP(E2832,'Promociones Vigentes'!A:D,4,),"")</f>
        <v/>
      </c>
    </row>
    <row r="2833" spans="1:12" x14ac:dyDescent="0.3">
      <c r="A2833" s="105" t="s">
        <v>742</v>
      </c>
      <c r="B2833" s="105" t="s">
        <v>107</v>
      </c>
      <c r="C2833" s="47">
        <v>90058</v>
      </c>
      <c r="D2833" s="106">
        <v>1</v>
      </c>
      <c r="E2833" s="106" t="s">
        <v>1487</v>
      </c>
      <c r="F2833" s="46">
        <v>7822.98</v>
      </c>
      <c r="G2833" s="46">
        <v>7822.98</v>
      </c>
      <c r="H2833" s="16" t="str">
        <f>IFERROR(VLOOKUP(E2833,'Promociones Vigentes'!A:B,2,),"")</f>
        <v/>
      </c>
      <c r="I2833" s="16" t="str">
        <f>IFERROR(VLOOKUP(E2833,'Promociones Vigentes'!A:C,3,),"")</f>
        <v/>
      </c>
      <c r="J2833" s="20">
        <f t="shared" si="88"/>
        <v>7822.98</v>
      </c>
      <c r="K2833" s="20">
        <f t="shared" si="89"/>
        <v>7822.98</v>
      </c>
      <c r="L2833" s="16" t="str">
        <f>IFERROR(VLOOKUP(E2833,'Promociones Vigentes'!A:D,4,),"")</f>
        <v/>
      </c>
    </row>
    <row r="2834" spans="1:12" x14ac:dyDescent="0.3">
      <c r="A2834" s="105" t="s">
        <v>742</v>
      </c>
      <c r="B2834" s="105" t="s">
        <v>107</v>
      </c>
      <c r="C2834" s="47">
        <v>90062</v>
      </c>
      <c r="D2834" s="106">
        <v>1</v>
      </c>
      <c r="E2834" s="106" t="s">
        <v>432</v>
      </c>
      <c r="F2834" s="46">
        <v>6743.95</v>
      </c>
      <c r="G2834" s="46">
        <v>6743.95</v>
      </c>
      <c r="H2834" s="16" t="str">
        <f>IFERROR(VLOOKUP(E2834,'Promociones Vigentes'!A:B,2,),"")</f>
        <v/>
      </c>
      <c r="I2834" s="16" t="str">
        <f>IFERROR(VLOOKUP(E2834,'Promociones Vigentes'!A:C,3,),"")</f>
        <v/>
      </c>
      <c r="J2834" s="20">
        <f t="shared" si="88"/>
        <v>6743.95</v>
      </c>
      <c r="K2834" s="20">
        <f t="shared" si="89"/>
        <v>6743.95</v>
      </c>
      <c r="L2834" s="16" t="str">
        <f>IFERROR(VLOOKUP(E2834,'Promociones Vigentes'!A:D,4,),"")</f>
        <v/>
      </c>
    </row>
    <row r="2835" spans="1:12" x14ac:dyDescent="0.3">
      <c r="A2835" s="105" t="s">
        <v>742</v>
      </c>
      <c r="B2835" s="105" t="s">
        <v>107</v>
      </c>
      <c r="C2835" s="47">
        <v>90071</v>
      </c>
      <c r="D2835" s="106">
        <v>12</v>
      </c>
      <c r="E2835" s="106" t="s">
        <v>433</v>
      </c>
      <c r="F2835" s="46">
        <v>2292.94</v>
      </c>
      <c r="G2835" s="46">
        <v>2292.94</v>
      </c>
      <c r="H2835" s="16" t="str">
        <f>IFERROR(VLOOKUP(E2835,'Promociones Vigentes'!A:B,2,),"")</f>
        <v/>
      </c>
      <c r="I2835" s="16" t="str">
        <f>IFERROR(VLOOKUP(E2835,'Promociones Vigentes'!A:C,3,),"")</f>
        <v/>
      </c>
      <c r="J2835" s="20">
        <f t="shared" si="88"/>
        <v>2292.94</v>
      </c>
      <c r="K2835" s="20">
        <f t="shared" si="89"/>
        <v>2292.94</v>
      </c>
      <c r="L2835" s="16" t="str">
        <f>IFERROR(VLOOKUP(E2835,'Promociones Vigentes'!A:D,4,),"")</f>
        <v/>
      </c>
    </row>
    <row r="2836" spans="1:12" x14ac:dyDescent="0.3">
      <c r="A2836" s="105" t="s">
        <v>742</v>
      </c>
      <c r="B2836" s="105" t="s">
        <v>107</v>
      </c>
      <c r="C2836" s="47">
        <v>90073</v>
      </c>
      <c r="D2836" s="106">
        <v>1</v>
      </c>
      <c r="E2836" s="106" t="s">
        <v>517</v>
      </c>
      <c r="F2836" s="46">
        <v>1348.79</v>
      </c>
      <c r="G2836" s="46">
        <v>1348.79</v>
      </c>
      <c r="H2836" s="16" t="str">
        <f>IFERROR(VLOOKUP(E2836,'Promociones Vigentes'!A:B,2,),"")</f>
        <v/>
      </c>
      <c r="I2836" s="16" t="str">
        <f>IFERROR(VLOOKUP(E2836,'Promociones Vigentes'!A:C,3,),"")</f>
        <v/>
      </c>
      <c r="J2836" s="20">
        <f t="shared" si="88"/>
        <v>1348.79</v>
      </c>
      <c r="K2836" s="20">
        <f t="shared" si="89"/>
        <v>1348.79</v>
      </c>
      <c r="L2836" s="16" t="str">
        <f>IFERROR(VLOOKUP(E2836,'Promociones Vigentes'!A:D,4,),"")</f>
        <v/>
      </c>
    </row>
    <row r="2837" spans="1:12" x14ac:dyDescent="0.3">
      <c r="A2837" s="105" t="s">
        <v>742</v>
      </c>
      <c r="B2837" s="105" t="s">
        <v>107</v>
      </c>
      <c r="C2837" s="47">
        <v>90075</v>
      </c>
      <c r="D2837" s="106">
        <v>1</v>
      </c>
      <c r="E2837" s="106" t="s">
        <v>1585</v>
      </c>
      <c r="F2837" s="46">
        <v>4585.8900000000003</v>
      </c>
      <c r="G2837" s="46">
        <v>4585.8900000000003</v>
      </c>
      <c r="H2837" s="16" t="str">
        <f>IFERROR(VLOOKUP(E2837,'Promociones Vigentes'!A:B,2,),"")</f>
        <v/>
      </c>
      <c r="I2837" s="16" t="str">
        <f>IFERROR(VLOOKUP(E2837,'Promociones Vigentes'!A:C,3,),"")</f>
        <v/>
      </c>
      <c r="J2837" s="20">
        <f t="shared" si="88"/>
        <v>4585.8900000000003</v>
      </c>
      <c r="K2837" s="20">
        <f t="shared" si="89"/>
        <v>4585.8900000000003</v>
      </c>
      <c r="L2837" s="16" t="str">
        <f>IFERROR(VLOOKUP(E2837,'Promociones Vigentes'!A:D,4,),"")</f>
        <v/>
      </c>
    </row>
    <row r="2838" spans="1:12" x14ac:dyDescent="0.3">
      <c r="A2838" s="105" t="s">
        <v>742</v>
      </c>
      <c r="B2838" s="105" t="s">
        <v>107</v>
      </c>
      <c r="C2838" s="47">
        <v>90076</v>
      </c>
      <c r="D2838" s="106">
        <v>1</v>
      </c>
      <c r="E2838" s="106" t="s">
        <v>1586</v>
      </c>
      <c r="F2838" s="46">
        <v>4585.8900000000003</v>
      </c>
      <c r="G2838" s="46">
        <v>4585.8900000000003</v>
      </c>
      <c r="H2838" s="16" t="str">
        <f>IFERROR(VLOOKUP(E2838,'Promociones Vigentes'!A:B,2,),"")</f>
        <v/>
      </c>
      <c r="I2838" s="16" t="str">
        <f>IFERROR(VLOOKUP(E2838,'Promociones Vigentes'!A:C,3,),"")</f>
        <v/>
      </c>
      <c r="J2838" s="20">
        <f t="shared" si="88"/>
        <v>4585.8900000000003</v>
      </c>
      <c r="K2838" s="20">
        <f t="shared" si="89"/>
        <v>4585.8900000000003</v>
      </c>
      <c r="L2838" s="16" t="str">
        <f>IFERROR(VLOOKUP(E2838,'Promociones Vigentes'!A:D,4,),"")</f>
        <v/>
      </c>
    </row>
    <row r="2839" spans="1:12" x14ac:dyDescent="0.3">
      <c r="A2839" s="105" t="s">
        <v>742</v>
      </c>
      <c r="B2839" s="105" t="s">
        <v>107</v>
      </c>
      <c r="C2839" s="47">
        <v>90077</v>
      </c>
      <c r="D2839" s="106">
        <v>1</v>
      </c>
      <c r="E2839" s="106" t="s">
        <v>1587</v>
      </c>
      <c r="F2839" s="46">
        <v>4585.8900000000003</v>
      </c>
      <c r="G2839" s="46">
        <v>4585.8900000000003</v>
      </c>
      <c r="H2839" s="16" t="str">
        <f>IFERROR(VLOOKUP(E2839,'Promociones Vigentes'!A:B,2,),"")</f>
        <v/>
      </c>
      <c r="I2839" s="16" t="str">
        <f>IFERROR(VLOOKUP(E2839,'Promociones Vigentes'!A:C,3,),"")</f>
        <v/>
      </c>
      <c r="J2839" s="20">
        <f t="shared" si="88"/>
        <v>4585.8900000000003</v>
      </c>
      <c r="K2839" s="20">
        <f t="shared" si="89"/>
        <v>4585.8900000000003</v>
      </c>
      <c r="L2839" s="16" t="str">
        <f>IFERROR(VLOOKUP(E2839,'Promociones Vigentes'!A:D,4,),"")</f>
        <v/>
      </c>
    </row>
    <row r="2840" spans="1:12" x14ac:dyDescent="0.3">
      <c r="A2840" s="105" t="s">
        <v>742</v>
      </c>
      <c r="B2840" s="105" t="s">
        <v>107</v>
      </c>
      <c r="C2840" s="47">
        <v>90078</v>
      </c>
      <c r="D2840" s="106">
        <v>1</v>
      </c>
      <c r="E2840" s="106" t="s">
        <v>1588</v>
      </c>
      <c r="F2840" s="46">
        <v>4585.8900000000003</v>
      </c>
      <c r="G2840" s="46">
        <v>4585.8900000000003</v>
      </c>
      <c r="H2840" s="16" t="str">
        <f>IFERROR(VLOOKUP(E2840,'Promociones Vigentes'!A:B,2,),"")</f>
        <v/>
      </c>
      <c r="I2840" s="16" t="str">
        <f>IFERROR(VLOOKUP(E2840,'Promociones Vigentes'!A:C,3,),"")</f>
        <v/>
      </c>
      <c r="J2840" s="20">
        <f t="shared" si="88"/>
        <v>4585.8900000000003</v>
      </c>
      <c r="K2840" s="20">
        <f t="shared" si="89"/>
        <v>4585.8900000000003</v>
      </c>
      <c r="L2840" s="16" t="str">
        <f>IFERROR(VLOOKUP(E2840,'Promociones Vigentes'!A:D,4,),"")</f>
        <v/>
      </c>
    </row>
    <row r="2841" spans="1:12" x14ac:dyDescent="0.3">
      <c r="A2841" s="105" t="s">
        <v>742</v>
      </c>
      <c r="B2841" s="105" t="s">
        <v>107</v>
      </c>
      <c r="C2841" s="47">
        <v>90080</v>
      </c>
      <c r="D2841" s="106">
        <v>1</v>
      </c>
      <c r="E2841" s="106" t="s">
        <v>943</v>
      </c>
      <c r="F2841" s="46">
        <v>14836.7</v>
      </c>
      <c r="G2841" s="46">
        <v>14836.7</v>
      </c>
      <c r="H2841" s="16" t="str">
        <f>IFERROR(VLOOKUP(E2841,'Promociones Vigentes'!A:B,2,),"")</f>
        <v/>
      </c>
      <c r="I2841" s="16" t="str">
        <f>IFERROR(VLOOKUP(E2841,'Promociones Vigentes'!A:C,3,),"")</f>
        <v/>
      </c>
      <c r="J2841" s="20">
        <f t="shared" si="88"/>
        <v>14836.7</v>
      </c>
      <c r="K2841" s="20">
        <f t="shared" si="89"/>
        <v>14836.7</v>
      </c>
      <c r="L2841" s="16" t="str">
        <f>IFERROR(VLOOKUP(E2841,'Promociones Vigentes'!A:D,4,),"")</f>
        <v/>
      </c>
    </row>
    <row r="2842" spans="1:12" x14ac:dyDescent="0.3">
      <c r="A2842" s="105" t="s">
        <v>742</v>
      </c>
      <c r="B2842" s="105" t="s">
        <v>107</v>
      </c>
      <c r="C2842" s="47">
        <v>90081</v>
      </c>
      <c r="D2842" s="106">
        <v>1</v>
      </c>
      <c r="E2842" s="106" t="s">
        <v>1098</v>
      </c>
      <c r="F2842" s="46">
        <v>14836.7</v>
      </c>
      <c r="G2842" s="46">
        <v>14836.7</v>
      </c>
      <c r="H2842" s="16" t="str">
        <f>IFERROR(VLOOKUP(E2842,'Promociones Vigentes'!A:B,2,),"")</f>
        <v/>
      </c>
      <c r="I2842" s="16" t="str">
        <f>IFERROR(VLOOKUP(E2842,'Promociones Vigentes'!A:C,3,),"")</f>
        <v/>
      </c>
      <c r="J2842" s="20">
        <f t="shared" si="88"/>
        <v>14836.7</v>
      </c>
      <c r="K2842" s="20">
        <f t="shared" si="89"/>
        <v>14836.7</v>
      </c>
      <c r="L2842" s="16" t="str">
        <f>IFERROR(VLOOKUP(E2842,'Promociones Vigentes'!A:D,4,),"")</f>
        <v/>
      </c>
    </row>
    <row r="2843" spans="1:12" x14ac:dyDescent="0.3">
      <c r="A2843" s="105" t="s">
        <v>742</v>
      </c>
      <c r="B2843" s="105" t="s">
        <v>107</v>
      </c>
      <c r="C2843" s="47">
        <v>90083</v>
      </c>
      <c r="D2843" s="106">
        <v>1</v>
      </c>
      <c r="E2843" s="106" t="s">
        <v>1995</v>
      </c>
      <c r="F2843" s="46">
        <v>3844.05</v>
      </c>
      <c r="G2843" s="46">
        <v>3844.05</v>
      </c>
      <c r="H2843" s="16" t="str">
        <f>IFERROR(VLOOKUP(E2843,'Promociones Vigentes'!A:B,2,),"")</f>
        <v/>
      </c>
      <c r="I2843" s="16" t="str">
        <f>IFERROR(VLOOKUP(E2843,'Promociones Vigentes'!A:C,3,),"")</f>
        <v/>
      </c>
      <c r="J2843" s="20">
        <f t="shared" si="88"/>
        <v>3844.05</v>
      </c>
      <c r="K2843" s="20">
        <f t="shared" si="89"/>
        <v>3844.05</v>
      </c>
      <c r="L2843" s="16" t="str">
        <f>IFERROR(VLOOKUP(E2843,'Promociones Vigentes'!A:D,4,),"")</f>
        <v/>
      </c>
    </row>
    <row r="2844" spans="1:12" x14ac:dyDescent="0.3">
      <c r="A2844" s="105" t="s">
        <v>742</v>
      </c>
      <c r="B2844" s="105" t="s">
        <v>107</v>
      </c>
      <c r="C2844" s="47">
        <v>90084</v>
      </c>
      <c r="D2844" s="106">
        <v>1</v>
      </c>
      <c r="E2844" s="106" t="s">
        <v>1996</v>
      </c>
      <c r="F2844" s="46">
        <v>4451</v>
      </c>
      <c r="G2844" s="46">
        <v>4451</v>
      </c>
      <c r="H2844" s="16" t="str">
        <f>IFERROR(VLOOKUP(E2844,'Promociones Vigentes'!A:B,2,),"")</f>
        <v/>
      </c>
      <c r="I2844" s="16" t="str">
        <f>IFERROR(VLOOKUP(E2844,'Promociones Vigentes'!A:C,3,),"")</f>
        <v/>
      </c>
      <c r="J2844" s="20">
        <f t="shared" si="88"/>
        <v>4451</v>
      </c>
      <c r="K2844" s="20">
        <f t="shared" si="89"/>
        <v>4451</v>
      </c>
      <c r="L2844" s="16" t="str">
        <f>IFERROR(VLOOKUP(E2844,'Promociones Vigentes'!A:D,4,),"")</f>
        <v/>
      </c>
    </row>
    <row r="2845" spans="1:12" x14ac:dyDescent="0.3">
      <c r="A2845" s="105" t="s">
        <v>742</v>
      </c>
      <c r="B2845" s="105" t="s">
        <v>107</v>
      </c>
      <c r="C2845" s="47">
        <v>90085</v>
      </c>
      <c r="D2845" s="106">
        <v>1</v>
      </c>
      <c r="E2845" s="106" t="s">
        <v>1997</v>
      </c>
      <c r="F2845" s="46">
        <v>4855.6499999999996</v>
      </c>
      <c r="G2845" s="46">
        <v>4855.6499999999996</v>
      </c>
      <c r="H2845" s="16" t="str">
        <f>IFERROR(VLOOKUP(E2845,'Promociones Vigentes'!A:B,2,),"")</f>
        <v/>
      </c>
      <c r="I2845" s="16" t="str">
        <f>IFERROR(VLOOKUP(E2845,'Promociones Vigentes'!A:C,3,),"")</f>
        <v/>
      </c>
      <c r="J2845" s="20">
        <f t="shared" si="88"/>
        <v>4855.6499999999996</v>
      </c>
      <c r="K2845" s="20">
        <f t="shared" si="89"/>
        <v>4855.6499999999996</v>
      </c>
      <c r="L2845" s="16" t="str">
        <f>IFERROR(VLOOKUP(E2845,'Promociones Vigentes'!A:D,4,),"")</f>
        <v/>
      </c>
    </row>
    <row r="2846" spans="1:12" x14ac:dyDescent="0.3">
      <c r="A2846" s="105" t="s">
        <v>742</v>
      </c>
      <c r="B2846" s="105" t="s">
        <v>107</v>
      </c>
      <c r="C2846" s="47">
        <v>90088</v>
      </c>
      <c r="D2846" s="106">
        <v>1</v>
      </c>
      <c r="E2846" s="106" t="s">
        <v>1998</v>
      </c>
      <c r="F2846" s="46">
        <v>11464.72</v>
      </c>
      <c r="G2846" s="46">
        <v>11464.72</v>
      </c>
      <c r="H2846" s="16" t="str">
        <f>IFERROR(VLOOKUP(E2846,'Promociones Vigentes'!A:B,2,),"")</f>
        <v/>
      </c>
      <c r="I2846" s="16" t="str">
        <f>IFERROR(VLOOKUP(E2846,'Promociones Vigentes'!A:C,3,),"")</f>
        <v/>
      </c>
      <c r="J2846" s="20">
        <f t="shared" si="88"/>
        <v>11464.72</v>
      </c>
      <c r="K2846" s="20">
        <f t="shared" si="89"/>
        <v>11464.72</v>
      </c>
      <c r="L2846" s="16" t="str">
        <f>IFERROR(VLOOKUP(E2846,'Promociones Vigentes'!A:D,4,),"")</f>
        <v/>
      </c>
    </row>
    <row r="2847" spans="1:12" x14ac:dyDescent="0.3">
      <c r="A2847" s="105" t="s">
        <v>742</v>
      </c>
      <c r="B2847" s="105" t="s">
        <v>107</v>
      </c>
      <c r="C2847" s="47">
        <v>90089</v>
      </c>
      <c r="D2847" s="106">
        <v>1</v>
      </c>
      <c r="E2847" s="106" t="s">
        <v>2437</v>
      </c>
      <c r="F2847" s="46">
        <v>1011.6</v>
      </c>
      <c r="G2847" s="46">
        <v>1011.6</v>
      </c>
      <c r="H2847" s="16" t="str">
        <f>IFERROR(VLOOKUP(E2847,'Promociones Vigentes'!A:B,2,),"")</f>
        <v/>
      </c>
      <c r="I2847" s="16" t="str">
        <f>IFERROR(VLOOKUP(E2847,'Promociones Vigentes'!A:C,3,),"")</f>
        <v/>
      </c>
      <c r="J2847" s="20">
        <f t="shared" si="88"/>
        <v>1011.6</v>
      </c>
      <c r="K2847" s="20">
        <f t="shared" si="89"/>
        <v>1011.6</v>
      </c>
      <c r="L2847" s="16" t="str">
        <f>IFERROR(VLOOKUP(E2847,'Promociones Vigentes'!A:D,4,),"")</f>
        <v/>
      </c>
    </row>
    <row r="2848" spans="1:12" x14ac:dyDescent="0.3">
      <c r="A2848" s="105" t="s">
        <v>742</v>
      </c>
      <c r="B2848" s="105" t="s">
        <v>47</v>
      </c>
      <c r="C2848" s="47">
        <v>9110</v>
      </c>
      <c r="D2848" s="106">
        <v>1</v>
      </c>
      <c r="E2848" s="106" t="s">
        <v>1433</v>
      </c>
      <c r="F2848" s="46">
        <v>822.47</v>
      </c>
      <c r="G2848" s="46">
        <v>822.47</v>
      </c>
      <c r="H2848" s="16" t="str">
        <f>IFERROR(VLOOKUP(E2848,'Promociones Vigentes'!A:B,2,),"")</f>
        <v/>
      </c>
      <c r="I2848" s="16" t="str">
        <f>IFERROR(VLOOKUP(E2848,'Promociones Vigentes'!A:C,3,),"")</f>
        <v/>
      </c>
      <c r="J2848" s="20">
        <f t="shared" si="88"/>
        <v>822.47</v>
      </c>
      <c r="K2848" s="20">
        <f t="shared" si="89"/>
        <v>822.47</v>
      </c>
      <c r="L2848" s="16" t="str">
        <f>IFERROR(VLOOKUP(E2848,'Promociones Vigentes'!A:D,4,),"")</f>
        <v/>
      </c>
    </row>
    <row r="2849" spans="1:12" x14ac:dyDescent="0.3">
      <c r="A2849" s="105" t="s">
        <v>742</v>
      </c>
      <c r="B2849" s="105" t="s">
        <v>107</v>
      </c>
      <c r="C2849" s="47">
        <v>8880000009500</v>
      </c>
      <c r="D2849" s="106">
        <v>6</v>
      </c>
      <c r="E2849" s="106" t="s">
        <v>436</v>
      </c>
      <c r="F2849" s="46">
        <v>7418.35</v>
      </c>
      <c r="G2849" s="46">
        <v>7418.35</v>
      </c>
      <c r="H2849" s="16" t="str">
        <f>IFERROR(VLOOKUP(E2849,'Promociones Vigentes'!A:B,2,),"")</f>
        <v/>
      </c>
      <c r="I2849" s="16" t="str">
        <f>IFERROR(VLOOKUP(E2849,'Promociones Vigentes'!A:C,3,),"")</f>
        <v/>
      </c>
      <c r="J2849" s="20">
        <f t="shared" si="88"/>
        <v>7418.35</v>
      </c>
      <c r="K2849" s="20">
        <f t="shared" si="89"/>
        <v>7418.35</v>
      </c>
      <c r="L2849" s="16" t="str">
        <f>IFERROR(VLOOKUP(E2849,'Promociones Vigentes'!A:D,4,),"")</f>
        <v/>
      </c>
    </row>
    <row r="2850" spans="1:12" x14ac:dyDescent="0.3">
      <c r="A2850" s="105" t="s">
        <v>742</v>
      </c>
      <c r="B2850" s="105" t="s">
        <v>482</v>
      </c>
      <c r="C2850" s="47">
        <v>9988022349837</v>
      </c>
      <c r="D2850" s="106">
        <v>1</v>
      </c>
      <c r="E2850" s="106" t="s">
        <v>761</v>
      </c>
      <c r="F2850" s="46">
        <v>270.3</v>
      </c>
      <c r="G2850" s="46">
        <v>270.3</v>
      </c>
      <c r="H2850" s="16" t="str">
        <f>IFERROR(VLOOKUP(E2850,'Promociones Vigentes'!A:B,2,),"")</f>
        <v/>
      </c>
      <c r="I2850" s="16" t="str">
        <f>IFERROR(VLOOKUP(E2850,'Promociones Vigentes'!A:C,3,),"")</f>
        <v/>
      </c>
      <c r="J2850" s="20">
        <f t="shared" si="88"/>
        <v>270.3</v>
      </c>
      <c r="K2850" s="20">
        <f t="shared" si="89"/>
        <v>270.3</v>
      </c>
      <c r="L2850" s="16" t="str">
        <f>IFERROR(VLOOKUP(E2850,'Promociones Vigentes'!A:D,4,),"")</f>
        <v/>
      </c>
    </row>
    <row r="2851" spans="1:12" x14ac:dyDescent="0.3">
      <c r="A2851" s="105" t="s">
        <v>742</v>
      </c>
      <c r="B2851" s="105" t="s">
        <v>318</v>
      </c>
      <c r="C2851" s="47">
        <v>0</v>
      </c>
      <c r="D2851" s="106">
        <v>1</v>
      </c>
      <c r="E2851" s="106" t="s">
        <v>319</v>
      </c>
      <c r="F2851" s="46">
        <v>35.69</v>
      </c>
      <c r="G2851" s="46">
        <v>35.69</v>
      </c>
      <c r="H2851" s="16" t="str">
        <f>IFERROR(VLOOKUP(E2851,'Promociones Vigentes'!A:B,2,),"")</f>
        <v/>
      </c>
      <c r="I2851" s="16" t="str">
        <f>IFERROR(VLOOKUP(E2851,'Promociones Vigentes'!A:C,3,),"")</f>
        <v/>
      </c>
      <c r="J2851" s="20">
        <f t="shared" si="88"/>
        <v>35.69</v>
      </c>
      <c r="K2851" s="20">
        <f t="shared" si="89"/>
        <v>35.69</v>
      </c>
      <c r="L2851" s="16" t="str">
        <f>IFERROR(VLOOKUP(E2851,'Promociones Vigentes'!A:D,4,),"")</f>
        <v/>
      </c>
    </row>
    <row r="2852" spans="1:12" x14ac:dyDescent="0.3">
      <c r="A2852" s="105" t="s">
        <v>742</v>
      </c>
      <c r="B2852" s="105" t="s">
        <v>318</v>
      </c>
      <c r="C2852" s="47">
        <v>0</v>
      </c>
      <c r="D2852" s="106">
        <v>3</v>
      </c>
      <c r="E2852" s="106" t="s">
        <v>320</v>
      </c>
      <c r="F2852" s="46">
        <v>92.53</v>
      </c>
      <c r="G2852" s="46">
        <v>92.53</v>
      </c>
      <c r="H2852" s="16" t="str">
        <f>IFERROR(VLOOKUP(E2852,'Promociones Vigentes'!A:B,2,),"")</f>
        <v/>
      </c>
      <c r="I2852" s="16" t="str">
        <f>IFERROR(VLOOKUP(E2852,'Promociones Vigentes'!A:C,3,),"")</f>
        <v/>
      </c>
      <c r="J2852" s="20">
        <f t="shared" si="88"/>
        <v>92.53</v>
      </c>
      <c r="K2852" s="20">
        <f t="shared" si="89"/>
        <v>92.53</v>
      </c>
      <c r="L2852" s="16" t="str">
        <f>IFERROR(VLOOKUP(E2852,'Promociones Vigentes'!A:D,4,),"")</f>
        <v/>
      </c>
    </row>
    <row r="2853" spans="1:12" x14ac:dyDescent="0.3">
      <c r="A2853" s="105" t="s">
        <v>742</v>
      </c>
      <c r="B2853" s="105" t="s">
        <v>231</v>
      </c>
      <c r="C2853" s="47">
        <v>7792670840699</v>
      </c>
      <c r="D2853" s="106">
        <v>1</v>
      </c>
      <c r="E2853" s="106" t="s">
        <v>232</v>
      </c>
      <c r="F2853" s="46">
        <v>229.13</v>
      </c>
      <c r="G2853" s="46">
        <v>224.72</v>
      </c>
      <c r="H2853" s="16" t="str">
        <f>IFERROR(VLOOKUP(E2853,'Promociones Vigentes'!A:B,2,),"")</f>
        <v/>
      </c>
      <c r="I2853" s="16" t="str">
        <f>IFERROR(VLOOKUP(E2853,'Promociones Vigentes'!A:C,3,),"")</f>
        <v/>
      </c>
      <c r="J2853" s="20">
        <f t="shared" si="88"/>
        <v>229.13</v>
      </c>
      <c r="K2853" s="20">
        <f t="shared" si="89"/>
        <v>224.72</v>
      </c>
      <c r="L2853" s="16" t="str">
        <f>IFERROR(VLOOKUP(E2853,'Promociones Vigentes'!A:D,4,),"")</f>
        <v/>
      </c>
    </row>
    <row r="2854" spans="1:12" x14ac:dyDescent="0.3">
      <c r="H2854" s="16" t="str">
        <f>IFERROR(VLOOKUP(E2854,'Promociones Vigentes'!A:B,2,),"")</f>
        <v/>
      </c>
      <c r="I2854" s="16" t="str">
        <f>IFERROR(VLOOKUP(E2854,'Promociones Vigentes'!A:C,3,),"")</f>
        <v/>
      </c>
      <c r="J2854" s="20" t="str">
        <f t="shared" si="88"/>
        <v/>
      </c>
      <c r="K2854" s="20" t="str">
        <f t="shared" si="89"/>
        <v/>
      </c>
      <c r="L2854" s="16" t="str">
        <f>IFERROR(VLOOKUP(E2854,'Promociones Vigentes'!A:D,4,),"")</f>
        <v/>
      </c>
    </row>
    <row r="2855" spans="1:12" x14ac:dyDescent="0.3">
      <c r="H2855" s="16" t="str">
        <f>IFERROR(VLOOKUP(E2855,'Promociones Vigentes'!A:B,2,),"")</f>
        <v/>
      </c>
      <c r="I2855" s="16" t="str">
        <f>IFERROR(VLOOKUP(E2855,'Promociones Vigentes'!A:C,3,),"")</f>
        <v/>
      </c>
      <c r="J2855" s="20" t="str">
        <f t="shared" si="88"/>
        <v/>
      </c>
      <c r="K2855" s="20" t="str">
        <f t="shared" si="89"/>
        <v/>
      </c>
      <c r="L2855" s="16" t="str">
        <f>IFERROR(VLOOKUP(E2855,'Promociones Vigentes'!A:D,4,),"")</f>
        <v/>
      </c>
    </row>
    <row r="2856" spans="1:12" x14ac:dyDescent="0.3">
      <c r="H2856" s="16" t="str">
        <f>IFERROR(VLOOKUP(E2856,'Promociones Vigentes'!A:B,2,),"")</f>
        <v/>
      </c>
      <c r="I2856" s="16" t="str">
        <f>IFERROR(VLOOKUP(E2856,'Promociones Vigentes'!A:C,3,),"")</f>
        <v/>
      </c>
      <c r="J2856" s="20" t="str">
        <f t="shared" si="88"/>
        <v/>
      </c>
      <c r="K2856" s="20" t="str">
        <f t="shared" si="89"/>
        <v/>
      </c>
      <c r="L2856" s="16" t="str">
        <f>IFERROR(VLOOKUP(E2856,'Promociones Vigentes'!A:D,4,),"")</f>
        <v/>
      </c>
    </row>
    <row r="2857" spans="1:12" x14ac:dyDescent="0.3">
      <c r="H2857" s="16" t="str">
        <f>IFERROR(VLOOKUP(E2857,'Promociones Vigentes'!A:B,2,),"")</f>
        <v/>
      </c>
      <c r="I2857" s="16" t="str">
        <f>IFERROR(VLOOKUP(E2857,'Promociones Vigentes'!A:C,3,),"")</f>
        <v/>
      </c>
      <c r="J2857" s="20" t="str">
        <f t="shared" si="88"/>
        <v/>
      </c>
      <c r="K2857" s="20" t="str">
        <f t="shared" si="89"/>
        <v/>
      </c>
      <c r="L2857" s="16" t="str">
        <f>IFERROR(VLOOKUP(E2857,'Promociones Vigentes'!A:D,4,),"")</f>
        <v/>
      </c>
    </row>
    <row r="2858" spans="1:12" x14ac:dyDescent="0.3">
      <c r="H2858" s="16" t="str">
        <f>IFERROR(VLOOKUP(E2858,'Promociones Vigentes'!A:B,2,),"")</f>
        <v/>
      </c>
      <c r="I2858" s="16" t="str">
        <f>IFERROR(VLOOKUP(E2858,'Promociones Vigentes'!A:C,3,),"")</f>
        <v/>
      </c>
      <c r="J2858" s="20" t="str">
        <f t="shared" si="88"/>
        <v/>
      </c>
      <c r="K2858" s="20" t="str">
        <f t="shared" si="89"/>
        <v/>
      </c>
      <c r="L2858" s="16" t="str">
        <f>IFERROR(VLOOKUP(E2858,'Promociones Vigentes'!A:D,4,),"")</f>
        <v/>
      </c>
    </row>
    <row r="2859" spans="1:12" x14ac:dyDescent="0.3">
      <c r="H2859" s="16" t="str">
        <f>IFERROR(VLOOKUP(E2859,'Promociones Vigentes'!A:B,2,),"")</f>
        <v/>
      </c>
      <c r="I2859" s="16" t="str">
        <f>IFERROR(VLOOKUP(E2859,'Promociones Vigentes'!A:C,3,),"")</f>
        <v/>
      </c>
      <c r="J2859" s="20" t="str">
        <f t="shared" si="88"/>
        <v/>
      </c>
      <c r="K2859" s="20" t="str">
        <f t="shared" si="89"/>
        <v/>
      </c>
      <c r="L2859" s="16" t="str">
        <f>IFERROR(VLOOKUP(E2859,'Promociones Vigentes'!A:D,4,),"")</f>
        <v/>
      </c>
    </row>
    <row r="2860" spans="1:12" x14ac:dyDescent="0.3">
      <c r="H2860" s="16" t="str">
        <f>IFERROR(VLOOKUP(E2860,'Promociones Vigentes'!A:B,2,),"")</f>
        <v/>
      </c>
      <c r="I2860" s="16" t="str">
        <f>IFERROR(VLOOKUP(E2860,'Promociones Vigentes'!A:C,3,),"")</f>
        <v/>
      </c>
      <c r="J2860" s="20" t="str">
        <f t="shared" si="88"/>
        <v/>
      </c>
      <c r="K2860" s="20" t="str">
        <f t="shared" si="89"/>
        <v/>
      </c>
      <c r="L2860" s="16" t="str">
        <f>IFERROR(VLOOKUP(E2860,'Promociones Vigentes'!A:D,4,),"")</f>
        <v/>
      </c>
    </row>
    <row r="2861" spans="1:12" x14ac:dyDescent="0.3">
      <c r="H2861" s="16" t="str">
        <f>IFERROR(VLOOKUP(E2861,'Promociones Vigentes'!A:B,2,),"")</f>
        <v/>
      </c>
      <c r="I2861" s="16" t="str">
        <f>IFERROR(VLOOKUP(E2861,'Promociones Vigentes'!A:C,3,),"")</f>
        <v/>
      </c>
      <c r="J2861" s="20" t="str">
        <f t="shared" si="88"/>
        <v/>
      </c>
      <c r="K2861" s="20" t="str">
        <f t="shared" si="89"/>
        <v/>
      </c>
      <c r="L2861" s="16" t="str">
        <f>IFERROR(VLOOKUP(E2861,'Promociones Vigentes'!A:D,4,),"")</f>
        <v/>
      </c>
    </row>
    <row r="2862" spans="1:12" x14ac:dyDescent="0.3">
      <c r="H2862" s="16" t="str">
        <f>IFERROR(VLOOKUP(E2862,'Promociones Vigentes'!A:B,2,),"")</f>
        <v/>
      </c>
      <c r="I2862" s="16" t="str">
        <f>IFERROR(VLOOKUP(E2862,'Promociones Vigentes'!A:C,3,),"")</f>
        <v/>
      </c>
      <c r="J2862" s="20" t="str">
        <f t="shared" si="88"/>
        <v/>
      </c>
      <c r="K2862" s="20" t="str">
        <f t="shared" si="89"/>
        <v/>
      </c>
      <c r="L2862" s="16" t="str">
        <f>IFERROR(VLOOKUP(E2862,'Promociones Vigentes'!A:D,4,),"")</f>
        <v/>
      </c>
    </row>
    <row r="2863" spans="1:12" x14ac:dyDescent="0.3">
      <c r="H2863" s="16" t="str">
        <f>IFERROR(VLOOKUP(E2863,'Promociones Vigentes'!A:B,2,),"")</f>
        <v/>
      </c>
      <c r="I2863" s="16" t="str">
        <f>IFERROR(VLOOKUP(E2863,'Promociones Vigentes'!A:C,3,),"")</f>
        <v/>
      </c>
      <c r="J2863" s="20" t="str">
        <f t="shared" si="88"/>
        <v/>
      </c>
      <c r="K2863" s="20" t="str">
        <f t="shared" si="89"/>
        <v/>
      </c>
      <c r="L2863" s="16" t="str">
        <f>IFERROR(VLOOKUP(E2863,'Promociones Vigentes'!A:D,4,),"")</f>
        <v/>
      </c>
    </row>
    <row r="2864" spans="1:12" x14ac:dyDescent="0.3">
      <c r="H2864" s="16" t="str">
        <f>IFERROR(VLOOKUP(E2864,'Promociones Vigentes'!A:B,2,),"")</f>
        <v/>
      </c>
      <c r="I2864" s="16" t="str">
        <f>IFERROR(VLOOKUP(E2864,'Promociones Vigentes'!A:C,3,),"")</f>
        <v/>
      </c>
      <c r="J2864" s="20" t="str">
        <f t="shared" si="88"/>
        <v/>
      </c>
      <c r="K2864" s="20" t="str">
        <f t="shared" si="89"/>
        <v/>
      </c>
      <c r="L2864" s="16" t="str">
        <f>IFERROR(VLOOKUP(E2864,'Promociones Vigentes'!A:D,4,),"")</f>
        <v/>
      </c>
    </row>
    <row r="2865" spans="8:12" x14ac:dyDescent="0.3">
      <c r="H2865" s="16" t="str">
        <f>IFERROR(VLOOKUP(E2865,'Promociones Vigentes'!A:B,2,),"")</f>
        <v/>
      </c>
      <c r="I2865" s="16" t="str">
        <f>IFERROR(VLOOKUP(E2865,'Promociones Vigentes'!A:C,3,),"")</f>
        <v/>
      </c>
      <c r="J2865" s="20" t="str">
        <f t="shared" si="88"/>
        <v/>
      </c>
      <c r="K2865" s="20" t="str">
        <f t="shared" si="89"/>
        <v/>
      </c>
      <c r="L2865" s="16" t="str">
        <f>IFERROR(VLOOKUP(E2865,'Promociones Vigentes'!A:D,4,),"")</f>
        <v/>
      </c>
    </row>
    <row r="2866" spans="8:12" x14ac:dyDescent="0.3">
      <c r="H2866" s="16" t="str">
        <f>IFERROR(VLOOKUP(E2866,'Promociones Vigentes'!A:B,2,),"")</f>
        <v/>
      </c>
      <c r="I2866" s="16" t="str">
        <f>IFERROR(VLOOKUP(E2866,'Promociones Vigentes'!A:C,3,),"")</f>
        <v/>
      </c>
      <c r="J2866" s="20" t="str">
        <f t="shared" si="88"/>
        <v/>
      </c>
      <c r="K2866" s="20" t="str">
        <f t="shared" si="89"/>
        <v/>
      </c>
      <c r="L2866" s="16" t="str">
        <f>IFERROR(VLOOKUP(E2866,'Promociones Vigentes'!A:D,4,),"")</f>
        <v/>
      </c>
    </row>
    <row r="2867" spans="8:12" x14ac:dyDescent="0.3">
      <c r="H2867" s="16" t="str">
        <f>IFERROR(VLOOKUP(E2867,'Promociones Vigentes'!A:B,2,),"")</f>
        <v/>
      </c>
      <c r="I2867" s="16" t="str">
        <f>IFERROR(VLOOKUP(E2867,'Promociones Vigentes'!A:C,3,),"")</f>
        <v/>
      </c>
      <c r="J2867" s="20" t="str">
        <f t="shared" si="88"/>
        <v/>
      </c>
      <c r="K2867" s="20" t="str">
        <f t="shared" si="89"/>
        <v/>
      </c>
      <c r="L2867" s="16" t="str">
        <f>IFERROR(VLOOKUP(E2867,'Promociones Vigentes'!A:D,4,),"")</f>
        <v/>
      </c>
    </row>
    <row r="2868" spans="8:12" x14ac:dyDescent="0.3">
      <c r="H2868" s="16" t="str">
        <f>IFERROR(VLOOKUP(E2868,'Promociones Vigentes'!A:B,2,),"")</f>
        <v/>
      </c>
      <c r="I2868" s="16" t="str">
        <f>IFERROR(VLOOKUP(E2868,'Promociones Vigentes'!A:C,3,),"")</f>
        <v/>
      </c>
      <c r="J2868" s="20" t="str">
        <f t="shared" si="88"/>
        <v/>
      </c>
      <c r="K2868" s="20" t="str">
        <f t="shared" si="89"/>
        <v/>
      </c>
      <c r="L2868" s="16" t="str">
        <f>IFERROR(VLOOKUP(E2868,'Promociones Vigentes'!A:D,4,),"")</f>
        <v/>
      </c>
    </row>
    <row r="2869" spans="8:12" x14ac:dyDescent="0.3">
      <c r="H2869" s="16" t="str">
        <f>IFERROR(VLOOKUP(E2869,'Promociones Vigentes'!A:B,2,),"")</f>
        <v/>
      </c>
      <c r="I2869" s="16" t="str">
        <f>IFERROR(VLOOKUP(E2869,'Promociones Vigentes'!A:C,3,),"")</f>
        <v/>
      </c>
      <c r="J2869" s="20" t="str">
        <f t="shared" si="88"/>
        <v/>
      </c>
      <c r="K2869" s="20" t="str">
        <f t="shared" si="89"/>
        <v/>
      </c>
      <c r="L2869" s="16" t="str">
        <f>IFERROR(VLOOKUP(E2869,'Promociones Vigentes'!A:D,4,),"")</f>
        <v/>
      </c>
    </row>
    <row r="2870" spans="8:12" x14ac:dyDescent="0.3">
      <c r="H2870" s="16" t="str">
        <f>IFERROR(VLOOKUP(E2870,'Promociones Vigentes'!A:B,2,),"")</f>
        <v/>
      </c>
      <c r="I2870" s="16" t="str">
        <f>IFERROR(VLOOKUP(E2870,'Promociones Vigentes'!A:C,3,),"")</f>
        <v/>
      </c>
      <c r="J2870" s="20" t="str">
        <f t="shared" si="88"/>
        <v/>
      </c>
      <c r="K2870" s="20" t="str">
        <f t="shared" si="89"/>
        <v/>
      </c>
      <c r="L2870" s="16" t="str">
        <f>IFERROR(VLOOKUP(E2870,'Promociones Vigentes'!A:D,4,),"")</f>
        <v/>
      </c>
    </row>
    <row r="2871" spans="8:12" x14ac:dyDescent="0.3">
      <c r="H2871" s="16" t="str">
        <f>IFERROR(VLOOKUP(E2871,'Promociones Vigentes'!A:B,2,),"")</f>
        <v/>
      </c>
      <c r="I2871" s="16" t="str">
        <f>IFERROR(VLOOKUP(E2871,'Promociones Vigentes'!A:C,3,),"")</f>
        <v/>
      </c>
      <c r="J2871" s="20" t="str">
        <f t="shared" si="88"/>
        <v/>
      </c>
      <c r="K2871" s="20" t="str">
        <f t="shared" si="89"/>
        <v/>
      </c>
      <c r="L2871" s="16" t="str">
        <f>IFERROR(VLOOKUP(E2871,'Promociones Vigentes'!A:D,4,),"")</f>
        <v/>
      </c>
    </row>
    <row r="2872" spans="8:12" x14ac:dyDescent="0.3">
      <c r="H2872" s="16" t="str">
        <f>IFERROR(VLOOKUP(E2872,'Promociones Vigentes'!A:B,2,),"")</f>
        <v/>
      </c>
      <c r="I2872" s="16" t="str">
        <f>IFERROR(VLOOKUP(E2872,'Promociones Vigentes'!A:C,3,),"")</f>
        <v/>
      </c>
      <c r="J2872" s="20" t="str">
        <f t="shared" si="88"/>
        <v/>
      </c>
      <c r="K2872" s="20" t="str">
        <f t="shared" si="89"/>
        <v/>
      </c>
      <c r="L2872" s="16" t="str">
        <f>IFERROR(VLOOKUP(E2872,'Promociones Vigentes'!A:D,4,),"")</f>
        <v/>
      </c>
    </row>
    <row r="2873" spans="8:12" x14ac:dyDescent="0.3">
      <c r="H2873" s="16" t="str">
        <f>IFERROR(VLOOKUP(E2873,'Promociones Vigentes'!A:B,2,),"")</f>
        <v/>
      </c>
      <c r="I2873" s="16" t="str">
        <f>IFERROR(VLOOKUP(E2873,'Promociones Vigentes'!A:C,3,),"")</f>
        <v/>
      </c>
      <c r="J2873" s="20" t="str">
        <f t="shared" si="88"/>
        <v/>
      </c>
      <c r="K2873" s="20" t="str">
        <f t="shared" si="89"/>
        <v/>
      </c>
      <c r="L2873" s="16" t="str">
        <f>IFERROR(VLOOKUP(E2873,'Promociones Vigentes'!A:D,4,),"")</f>
        <v/>
      </c>
    </row>
    <row r="2874" spans="8:12" x14ac:dyDescent="0.3">
      <c r="H2874" s="16" t="str">
        <f>IFERROR(VLOOKUP(E2874,'Promociones Vigentes'!A:B,2,),"")</f>
        <v/>
      </c>
      <c r="I2874" s="16" t="str">
        <f>IFERROR(VLOOKUP(E2874,'Promociones Vigentes'!A:C,3,),"")</f>
        <v/>
      </c>
      <c r="J2874" s="20" t="str">
        <f t="shared" si="88"/>
        <v/>
      </c>
      <c r="K2874" s="20" t="str">
        <f t="shared" si="89"/>
        <v/>
      </c>
      <c r="L2874" s="16" t="str">
        <f>IFERROR(VLOOKUP(E2874,'Promociones Vigentes'!A:D,4,),"")</f>
        <v/>
      </c>
    </row>
    <row r="2875" spans="8:12" x14ac:dyDescent="0.3">
      <c r="H2875" s="16" t="str">
        <f>IFERROR(VLOOKUP(E2875,'Promociones Vigentes'!A:B,2,),"")</f>
        <v/>
      </c>
      <c r="I2875" s="16" t="str">
        <f>IFERROR(VLOOKUP(E2875,'Promociones Vigentes'!A:C,3,),"")</f>
        <v/>
      </c>
      <c r="J2875" s="20" t="str">
        <f t="shared" si="88"/>
        <v/>
      </c>
      <c r="K2875" s="20" t="str">
        <f t="shared" si="89"/>
        <v/>
      </c>
      <c r="L2875" s="16" t="str">
        <f>IFERROR(VLOOKUP(E2875,'Promociones Vigentes'!A:D,4,),"")</f>
        <v/>
      </c>
    </row>
    <row r="2876" spans="8:12" x14ac:dyDescent="0.3">
      <c r="H2876" s="16" t="str">
        <f>IFERROR(VLOOKUP(E2876,'Promociones Vigentes'!A:B,2,),"")</f>
        <v/>
      </c>
      <c r="I2876" s="16" t="str">
        <f>IFERROR(VLOOKUP(E2876,'Promociones Vigentes'!A:C,3,),"")</f>
        <v/>
      </c>
      <c r="J2876" s="20" t="str">
        <f t="shared" ref="J2876:J2939" si="90">IF(F2876="","",IF(H2876="",F2876,F2876-(F2876*H2876/100)))</f>
        <v/>
      </c>
      <c r="K2876" s="20" t="str">
        <f t="shared" ref="K2876:K2939" si="91">IF(G2876="","",IF(H2876="",G2876,G2876-(G2876*H2876/100)))</f>
        <v/>
      </c>
      <c r="L2876" s="16" t="str">
        <f>IFERROR(VLOOKUP(E2876,'Promociones Vigentes'!A:D,4,),"")</f>
        <v/>
      </c>
    </row>
    <row r="2877" spans="8:12" x14ac:dyDescent="0.3">
      <c r="H2877" s="16" t="str">
        <f>IFERROR(VLOOKUP(E2877,'Promociones Vigentes'!A:B,2,),"")</f>
        <v/>
      </c>
      <c r="I2877" s="16" t="str">
        <f>IFERROR(VLOOKUP(E2877,'Promociones Vigentes'!A:C,3,),"")</f>
        <v/>
      </c>
      <c r="J2877" s="20" t="str">
        <f t="shared" si="90"/>
        <v/>
      </c>
      <c r="K2877" s="20" t="str">
        <f t="shared" si="91"/>
        <v/>
      </c>
      <c r="L2877" s="16" t="str">
        <f>IFERROR(VLOOKUP(E2877,'Promociones Vigentes'!A:D,4,),"")</f>
        <v/>
      </c>
    </row>
    <row r="2878" spans="8:12" x14ac:dyDescent="0.3">
      <c r="H2878" s="16" t="str">
        <f>IFERROR(VLOOKUP(E2878,'Promociones Vigentes'!A:B,2,),"")</f>
        <v/>
      </c>
      <c r="I2878" s="16" t="str">
        <f>IFERROR(VLOOKUP(E2878,'Promociones Vigentes'!A:C,3,),"")</f>
        <v/>
      </c>
      <c r="J2878" s="20" t="str">
        <f t="shared" si="90"/>
        <v/>
      </c>
      <c r="K2878" s="20" t="str">
        <f t="shared" si="91"/>
        <v/>
      </c>
      <c r="L2878" s="16" t="str">
        <f>IFERROR(VLOOKUP(E2878,'Promociones Vigentes'!A:D,4,),"")</f>
        <v/>
      </c>
    </row>
    <row r="2879" spans="8:12" x14ac:dyDescent="0.3">
      <c r="H2879" s="16" t="str">
        <f>IFERROR(VLOOKUP(E2879,'Promociones Vigentes'!A:B,2,),"")</f>
        <v/>
      </c>
      <c r="I2879" s="16" t="str">
        <f>IFERROR(VLOOKUP(E2879,'Promociones Vigentes'!A:C,3,),"")</f>
        <v/>
      </c>
      <c r="J2879" s="20" t="str">
        <f t="shared" si="90"/>
        <v/>
      </c>
      <c r="K2879" s="20" t="str">
        <f t="shared" si="91"/>
        <v/>
      </c>
      <c r="L2879" s="16" t="str">
        <f>IFERROR(VLOOKUP(E2879,'Promociones Vigentes'!A:D,4,),"")</f>
        <v/>
      </c>
    </row>
    <row r="2880" spans="8:12" x14ac:dyDescent="0.3">
      <c r="H2880" s="16" t="str">
        <f>IFERROR(VLOOKUP(E2880,'Promociones Vigentes'!A:B,2,),"")</f>
        <v/>
      </c>
      <c r="I2880" s="16" t="str">
        <f>IFERROR(VLOOKUP(E2880,'Promociones Vigentes'!A:C,3,),"")</f>
        <v/>
      </c>
      <c r="J2880" s="20" t="str">
        <f t="shared" si="90"/>
        <v/>
      </c>
      <c r="K2880" s="20" t="str">
        <f t="shared" si="91"/>
        <v/>
      </c>
      <c r="L2880" s="16" t="str">
        <f>IFERROR(VLOOKUP(E2880,'Promociones Vigentes'!A:D,4,),"")</f>
        <v/>
      </c>
    </row>
    <row r="2881" spans="8:12" x14ac:dyDescent="0.3">
      <c r="H2881" s="16" t="str">
        <f>IFERROR(VLOOKUP(E2881,'Promociones Vigentes'!A:B,2,),"")</f>
        <v/>
      </c>
      <c r="I2881" s="16" t="str">
        <f>IFERROR(VLOOKUP(E2881,'Promociones Vigentes'!A:C,3,),"")</f>
        <v/>
      </c>
      <c r="J2881" s="20" t="str">
        <f t="shared" si="90"/>
        <v/>
      </c>
      <c r="K2881" s="20" t="str">
        <f t="shared" si="91"/>
        <v/>
      </c>
      <c r="L2881" s="16" t="str">
        <f>IFERROR(VLOOKUP(E2881,'Promociones Vigentes'!A:D,4,),"")</f>
        <v/>
      </c>
    </row>
    <row r="2882" spans="8:12" x14ac:dyDescent="0.3">
      <c r="H2882" s="16" t="str">
        <f>IFERROR(VLOOKUP(E2882,'Promociones Vigentes'!A:B,2,),"")</f>
        <v/>
      </c>
      <c r="I2882" s="16" t="str">
        <f>IFERROR(VLOOKUP(E2882,'Promociones Vigentes'!A:C,3,),"")</f>
        <v/>
      </c>
      <c r="J2882" s="20" t="str">
        <f t="shared" si="90"/>
        <v/>
      </c>
      <c r="K2882" s="20" t="str">
        <f t="shared" si="91"/>
        <v/>
      </c>
      <c r="L2882" s="16" t="str">
        <f>IFERROR(VLOOKUP(E2882,'Promociones Vigentes'!A:D,4,),"")</f>
        <v/>
      </c>
    </row>
    <row r="2883" spans="8:12" x14ac:dyDescent="0.3">
      <c r="H2883" s="16" t="str">
        <f>IFERROR(VLOOKUP(E2883,'Promociones Vigentes'!A:B,2,),"")</f>
        <v/>
      </c>
      <c r="I2883" s="16" t="str">
        <f>IFERROR(VLOOKUP(E2883,'Promociones Vigentes'!A:C,3,),"")</f>
        <v/>
      </c>
      <c r="J2883" s="20" t="str">
        <f t="shared" si="90"/>
        <v/>
      </c>
      <c r="K2883" s="20" t="str">
        <f t="shared" si="91"/>
        <v/>
      </c>
      <c r="L2883" s="16" t="str">
        <f>IFERROR(VLOOKUP(E2883,'Promociones Vigentes'!A:D,4,),"")</f>
        <v/>
      </c>
    </row>
    <row r="2884" spans="8:12" x14ac:dyDescent="0.3">
      <c r="H2884" s="16" t="str">
        <f>IFERROR(VLOOKUP(E2884,'Promociones Vigentes'!A:B,2,),"")</f>
        <v/>
      </c>
      <c r="I2884" s="16" t="str">
        <f>IFERROR(VLOOKUP(E2884,'Promociones Vigentes'!A:C,3,),"")</f>
        <v/>
      </c>
      <c r="J2884" s="20" t="str">
        <f t="shared" si="90"/>
        <v/>
      </c>
      <c r="K2884" s="20" t="str">
        <f t="shared" si="91"/>
        <v/>
      </c>
      <c r="L2884" s="16" t="str">
        <f>IFERROR(VLOOKUP(E2884,'Promociones Vigentes'!A:D,4,),"")</f>
        <v/>
      </c>
    </row>
    <row r="2885" spans="8:12" x14ac:dyDescent="0.3">
      <c r="H2885" s="16" t="str">
        <f>IFERROR(VLOOKUP(E2885,'Promociones Vigentes'!A:B,2,),"")</f>
        <v/>
      </c>
      <c r="I2885" s="16" t="str">
        <f>IFERROR(VLOOKUP(E2885,'Promociones Vigentes'!A:C,3,),"")</f>
        <v/>
      </c>
      <c r="J2885" s="20" t="str">
        <f t="shared" si="90"/>
        <v/>
      </c>
      <c r="K2885" s="20" t="str">
        <f t="shared" si="91"/>
        <v/>
      </c>
      <c r="L2885" s="16" t="str">
        <f>IFERROR(VLOOKUP(E2885,'Promociones Vigentes'!A:D,4,),"")</f>
        <v/>
      </c>
    </row>
    <row r="2886" spans="8:12" x14ac:dyDescent="0.3">
      <c r="H2886" s="16" t="str">
        <f>IFERROR(VLOOKUP(E2886,'Promociones Vigentes'!A:B,2,),"")</f>
        <v/>
      </c>
      <c r="I2886" s="16" t="str">
        <f>IFERROR(VLOOKUP(E2886,'Promociones Vigentes'!A:C,3,),"")</f>
        <v/>
      </c>
      <c r="J2886" s="20" t="str">
        <f t="shared" si="90"/>
        <v/>
      </c>
      <c r="K2886" s="20" t="str">
        <f t="shared" si="91"/>
        <v/>
      </c>
      <c r="L2886" s="16" t="str">
        <f>IFERROR(VLOOKUP(E2886,'Promociones Vigentes'!A:D,4,),"")</f>
        <v/>
      </c>
    </row>
    <row r="2887" spans="8:12" x14ac:dyDescent="0.3">
      <c r="H2887" s="16" t="str">
        <f>IFERROR(VLOOKUP(E2887,'Promociones Vigentes'!A:B,2,),"")</f>
        <v/>
      </c>
      <c r="I2887" s="16" t="str">
        <f>IFERROR(VLOOKUP(E2887,'Promociones Vigentes'!A:C,3,),"")</f>
        <v/>
      </c>
      <c r="J2887" s="20" t="str">
        <f t="shared" si="90"/>
        <v/>
      </c>
      <c r="K2887" s="20" t="str">
        <f t="shared" si="91"/>
        <v/>
      </c>
      <c r="L2887" s="16" t="str">
        <f>IFERROR(VLOOKUP(E2887,'Promociones Vigentes'!A:D,4,),"")</f>
        <v/>
      </c>
    </row>
    <row r="2888" spans="8:12" x14ac:dyDescent="0.3">
      <c r="H2888" s="16" t="str">
        <f>IFERROR(VLOOKUP(E2888,'Promociones Vigentes'!A:B,2,),"")</f>
        <v/>
      </c>
      <c r="I2888" s="16" t="str">
        <f>IFERROR(VLOOKUP(E2888,'Promociones Vigentes'!A:C,3,),"")</f>
        <v/>
      </c>
      <c r="J2888" s="20" t="str">
        <f t="shared" si="90"/>
        <v/>
      </c>
      <c r="K2888" s="20" t="str">
        <f t="shared" si="91"/>
        <v/>
      </c>
      <c r="L2888" s="16" t="str">
        <f>IFERROR(VLOOKUP(E2888,'Promociones Vigentes'!A:D,4,),"")</f>
        <v/>
      </c>
    </row>
    <row r="2889" spans="8:12" x14ac:dyDescent="0.3">
      <c r="H2889" s="16" t="str">
        <f>IFERROR(VLOOKUP(E2889,'Promociones Vigentes'!A:B,2,),"")</f>
        <v/>
      </c>
      <c r="I2889" s="16" t="str">
        <f>IFERROR(VLOOKUP(E2889,'Promociones Vigentes'!A:C,3,),"")</f>
        <v/>
      </c>
      <c r="J2889" s="20" t="str">
        <f t="shared" si="90"/>
        <v/>
      </c>
      <c r="K2889" s="20" t="str">
        <f t="shared" si="91"/>
        <v/>
      </c>
      <c r="L2889" s="16" t="str">
        <f>IFERROR(VLOOKUP(E2889,'Promociones Vigentes'!A:D,4,),"")</f>
        <v/>
      </c>
    </row>
    <row r="2890" spans="8:12" x14ac:dyDescent="0.3">
      <c r="H2890" s="16" t="str">
        <f>IFERROR(VLOOKUP(E2890,'Promociones Vigentes'!A:B,2,),"")</f>
        <v/>
      </c>
      <c r="I2890" s="16" t="str">
        <f>IFERROR(VLOOKUP(E2890,'Promociones Vigentes'!A:C,3,),"")</f>
        <v/>
      </c>
      <c r="J2890" s="20" t="str">
        <f t="shared" si="90"/>
        <v/>
      </c>
      <c r="K2890" s="20" t="str">
        <f t="shared" si="91"/>
        <v/>
      </c>
      <c r="L2890" s="16" t="str">
        <f>IFERROR(VLOOKUP(E2890,'Promociones Vigentes'!A:D,4,),"")</f>
        <v/>
      </c>
    </row>
    <row r="2891" spans="8:12" x14ac:dyDescent="0.3">
      <c r="H2891" s="16" t="str">
        <f>IFERROR(VLOOKUP(E2891,'Promociones Vigentes'!A:B,2,),"")</f>
        <v/>
      </c>
      <c r="I2891" s="16" t="str">
        <f>IFERROR(VLOOKUP(E2891,'Promociones Vigentes'!A:C,3,),"")</f>
        <v/>
      </c>
      <c r="J2891" s="20" t="str">
        <f t="shared" si="90"/>
        <v/>
      </c>
      <c r="K2891" s="20" t="str">
        <f t="shared" si="91"/>
        <v/>
      </c>
      <c r="L2891" s="16" t="str">
        <f>IFERROR(VLOOKUP(E2891,'Promociones Vigentes'!A:D,4,),"")</f>
        <v/>
      </c>
    </row>
    <row r="2892" spans="8:12" x14ac:dyDescent="0.3">
      <c r="H2892" s="16" t="str">
        <f>IFERROR(VLOOKUP(E2892,'Promociones Vigentes'!A:B,2,),"")</f>
        <v/>
      </c>
      <c r="I2892" s="16" t="str">
        <f>IFERROR(VLOOKUP(E2892,'Promociones Vigentes'!A:C,3,),"")</f>
        <v/>
      </c>
      <c r="J2892" s="20" t="str">
        <f t="shared" si="90"/>
        <v/>
      </c>
      <c r="K2892" s="20" t="str">
        <f t="shared" si="91"/>
        <v/>
      </c>
      <c r="L2892" s="16" t="str">
        <f>IFERROR(VLOOKUP(E2892,'Promociones Vigentes'!A:D,4,),"")</f>
        <v/>
      </c>
    </row>
    <row r="2893" spans="8:12" x14ac:dyDescent="0.3">
      <c r="H2893" s="16" t="str">
        <f>IFERROR(VLOOKUP(E2893,'Promociones Vigentes'!A:B,2,),"")</f>
        <v/>
      </c>
      <c r="I2893" s="16" t="str">
        <f>IFERROR(VLOOKUP(E2893,'Promociones Vigentes'!A:C,3,),"")</f>
        <v/>
      </c>
      <c r="J2893" s="20" t="str">
        <f t="shared" si="90"/>
        <v/>
      </c>
      <c r="K2893" s="20" t="str">
        <f t="shared" si="91"/>
        <v/>
      </c>
      <c r="L2893" s="16" t="str">
        <f>IFERROR(VLOOKUP(E2893,'Promociones Vigentes'!A:D,4,),"")</f>
        <v/>
      </c>
    </row>
    <row r="2894" spans="8:12" x14ac:dyDescent="0.3">
      <c r="H2894" s="16" t="str">
        <f>IFERROR(VLOOKUP(E2894,'Promociones Vigentes'!A:B,2,),"")</f>
        <v/>
      </c>
      <c r="I2894" s="16" t="str">
        <f>IFERROR(VLOOKUP(E2894,'Promociones Vigentes'!A:C,3,),"")</f>
        <v/>
      </c>
      <c r="J2894" s="20" t="str">
        <f t="shared" si="90"/>
        <v/>
      </c>
      <c r="K2894" s="20" t="str">
        <f t="shared" si="91"/>
        <v/>
      </c>
      <c r="L2894" s="16" t="str">
        <f>IFERROR(VLOOKUP(E2894,'Promociones Vigentes'!A:D,4,),"")</f>
        <v/>
      </c>
    </row>
    <row r="2895" spans="8:12" x14ac:dyDescent="0.3">
      <c r="H2895" s="16" t="str">
        <f>IFERROR(VLOOKUP(E2895,'Promociones Vigentes'!A:B,2,),"")</f>
        <v/>
      </c>
      <c r="I2895" s="16" t="str">
        <f>IFERROR(VLOOKUP(E2895,'Promociones Vigentes'!A:C,3,),"")</f>
        <v/>
      </c>
      <c r="J2895" s="20" t="str">
        <f t="shared" si="90"/>
        <v/>
      </c>
      <c r="K2895" s="20" t="str">
        <f t="shared" si="91"/>
        <v/>
      </c>
      <c r="L2895" s="16" t="str">
        <f>IFERROR(VLOOKUP(E2895,'Promociones Vigentes'!A:D,4,),"")</f>
        <v/>
      </c>
    </row>
    <row r="2896" spans="8:12" x14ac:dyDescent="0.3">
      <c r="H2896" s="16" t="str">
        <f>IFERROR(VLOOKUP(E2896,'Promociones Vigentes'!A:B,2,),"")</f>
        <v/>
      </c>
      <c r="I2896" s="16" t="str">
        <f>IFERROR(VLOOKUP(E2896,'Promociones Vigentes'!A:C,3,),"")</f>
        <v/>
      </c>
      <c r="J2896" s="20" t="str">
        <f t="shared" si="90"/>
        <v/>
      </c>
      <c r="K2896" s="20" t="str">
        <f t="shared" si="91"/>
        <v/>
      </c>
      <c r="L2896" s="16" t="str">
        <f>IFERROR(VLOOKUP(E2896,'Promociones Vigentes'!A:D,4,),"")</f>
        <v/>
      </c>
    </row>
    <row r="2897" spans="8:12" x14ac:dyDescent="0.3">
      <c r="H2897" s="16" t="str">
        <f>IFERROR(VLOOKUP(E2897,'Promociones Vigentes'!A:B,2,),"")</f>
        <v/>
      </c>
      <c r="I2897" s="16" t="str">
        <f>IFERROR(VLOOKUP(E2897,'Promociones Vigentes'!A:C,3,),"")</f>
        <v/>
      </c>
      <c r="J2897" s="20" t="str">
        <f t="shared" si="90"/>
        <v/>
      </c>
      <c r="K2897" s="20" t="str">
        <f t="shared" si="91"/>
        <v/>
      </c>
      <c r="L2897" s="16" t="str">
        <f>IFERROR(VLOOKUP(E2897,'Promociones Vigentes'!A:D,4,),"")</f>
        <v/>
      </c>
    </row>
    <row r="2898" spans="8:12" x14ac:dyDescent="0.3">
      <c r="H2898" s="16" t="str">
        <f>IFERROR(VLOOKUP(E2898,'Promociones Vigentes'!A:B,2,),"")</f>
        <v/>
      </c>
      <c r="I2898" s="16" t="str">
        <f>IFERROR(VLOOKUP(E2898,'Promociones Vigentes'!A:C,3,),"")</f>
        <v/>
      </c>
      <c r="J2898" s="20" t="str">
        <f t="shared" si="90"/>
        <v/>
      </c>
      <c r="K2898" s="20" t="str">
        <f t="shared" si="91"/>
        <v/>
      </c>
      <c r="L2898" s="16" t="str">
        <f>IFERROR(VLOOKUP(E2898,'Promociones Vigentes'!A:D,4,),"")</f>
        <v/>
      </c>
    </row>
    <row r="2899" spans="8:12" x14ac:dyDescent="0.3">
      <c r="H2899" s="16" t="str">
        <f>IFERROR(VLOOKUP(E2899,'Promociones Vigentes'!A:B,2,),"")</f>
        <v/>
      </c>
      <c r="I2899" s="16" t="str">
        <f>IFERROR(VLOOKUP(E2899,'Promociones Vigentes'!A:C,3,),"")</f>
        <v/>
      </c>
      <c r="J2899" s="20" t="str">
        <f t="shared" si="90"/>
        <v/>
      </c>
      <c r="K2899" s="20" t="str">
        <f t="shared" si="91"/>
        <v/>
      </c>
      <c r="L2899" s="16" t="str">
        <f>IFERROR(VLOOKUP(E2899,'Promociones Vigentes'!A:D,4,),"")</f>
        <v/>
      </c>
    </row>
    <row r="2900" spans="8:12" x14ac:dyDescent="0.3">
      <c r="H2900" s="16" t="str">
        <f>IFERROR(VLOOKUP(E2900,'Promociones Vigentes'!A:B,2,),"")</f>
        <v/>
      </c>
      <c r="I2900" s="16" t="str">
        <f>IFERROR(VLOOKUP(E2900,'Promociones Vigentes'!A:C,3,),"")</f>
        <v/>
      </c>
      <c r="J2900" s="20" t="str">
        <f t="shared" si="90"/>
        <v/>
      </c>
      <c r="K2900" s="20" t="str">
        <f t="shared" si="91"/>
        <v/>
      </c>
      <c r="L2900" s="16" t="str">
        <f>IFERROR(VLOOKUP(E2900,'Promociones Vigentes'!A:D,4,),"")</f>
        <v/>
      </c>
    </row>
    <row r="2901" spans="8:12" x14ac:dyDescent="0.3">
      <c r="H2901" s="16" t="str">
        <f>IFERROR(VLOOKUP(E2901,'Promociones Vigentes'!A:B,2,),"")</f>
        <v/>
      </c>
      <c r="I2901" s="16" t="str">
        <f>IFERROR(VLOOKUP(E2901,'Promociones Vigentes'!A:C,3,),"")</f>
        <v/>
      </c>
      <c r="J2901" s="20" t="str">
        <f t="shared" si="90"/>
        <v/>
      </c>
      <c r="K2901" s="20" t="str">
        <f t="shared" si="91"/>
        <v/>
      </c>
      <c r="L2901" s="16" t="str">
        <f>IFERROR(VLOOKUP(E2901,'Promociones Vigentes'!A:D,4,),"")</f>
        <v/>
      </c>
    </row>
    <row r="2902" spans="8:12" x14ac:dyDescent="0.3">
      <c r="H2902" s="16" t="str">
        <f>IFERROR(VLOOKUP(E2902,'Promociones Vigentes'!A:B,2,),"")</f>
        <v/>
      </c>
      <c r="I2902" s="16" t="str">
        <f>IFERROR(VLOOKUP(E2902,'Promociones Vigentes'!A:C,3,),"")</f>
        <v/>
      </c>
      <c r="J2902" s="20" t="str">
        <f t="shared" si="90"/>
        <v/>
      </c>
      <c r="K2902" s="20" t="str">
        <f t="shared" si="91"/>
        <v/>
      </c>
      <c r="L2902" s="16" t="str">
        <f>IFERROR(VLOOKUP(E2902,'Promociones Vigentes'!A:D,4,),"")</f>
        <v/>
      </c>
    </row>
    <row r="2903" spans="8:12" x14ac:dyDescent="0.3">
      <c r="H2903" s="16" t="str">
        <f>IFERROR(VLOOKUP(E2903,'Promociones Vigentes'!A:B,2,),"")</f>
        <v/>
      </c>
      <c r="I2903" s="16" t="str">
        <f>IFERROR(VLOOKUP(E2903,'Promociones Vigentes'!A:C,3,),"")</f>
        <v/>
      </c>
      <c r="J2903" s="20" t="str">
        <f t="shared" si="90"/>
        <v/>
      </c>
      <c r="K2903" s="20" t="str">
        <f t="shared" si="91"/>
        <v/>
      </c>
      <c r="L2903" s="16" t="str">
        <f>IFERROR(VLOOKUP(E2903,'Promociones Vigentes'!A:D,4,),"")</f>
        <v/>
      </c>
    </row>
    <row r="2904" spans="8:12" x14ac:dyDescent="0.3">
      <c r="H2904" s="16" t="str">
        <f>IFERROR(VLOOKUP(E2904,'Promociones Vigentes'!A:B,2,),"")</f>
        <v/>
      </c>
      <c r="I2904" s="16" t="str">
        <f>IFERROR(VLOOKUP(E2904,'Promociones Vigentes'!A:C,3,),"")</f>
        <v/>
      </c>
      <c r="J2904" s="20" t="str">
        <f t="shared" si="90"/>
        <v/>
      </c>
      <c r="K2904" s="20" t="str">
        <f t="shared" si="91"/>
        <v/>
      </c>
      <c r="L2904" s="16" t="str">
        <f>IFERROR(VLOOKUP(E2904,'Promociones Vigentes'!A:D,4,),"")</f>
        <v/>
      </c>
    </row>
    <row r="2905" spans="8:12" x14ac:dyDescent="0.3">
      <c r="H2905" s="16" t="str">
        <f>IFERROR(VLOOKUP(E2905,'Promociones Vigentes'!A:B,2,),"")</f>
        <v/>
      </c>
      <c r="I2905" s="16" t="str">
        <f>IFERROR(VLOOKUP(E2905,'Promociones Vigentes'!A:C,3,),"")</f>
        <v/>
      </c>
      <c r="J2905" s="20" t="str">
        <f t="shared" si="90"/>
        <v/>
      </c>
      <c r="K2905" s="20" t="str">
        <f t="shared" si="91"/>
        <v/>
      </c>
      <c r="L2905" s="16" t="str">
        <f>IFERROR(VLOOKUP(E2905,'Promociones Vigentes'!A:D,4,),"")</f>
        <v/>
      </c>
    </row>
    <row r="2906" spans="8:12" x14ac:dyDescent="0.3">
      <c r="H2906" s="16" t="str">
        <f>IFERROR(VLOOKUP(E2906,'Promociones Vigentes'!A:B,2,),"")</f>
        <v/>
      </c>
      <c r="I2906" s="16" t="str">
        <f>IFERROR(VLOOKUP(E2906,'Promociones Vigentes'!A:C,3,),"")</f>
        <v/>
      </c>
      <c r="J2906" s="20" t="str">
        <f t="shared" si="90"/>
        <v/>
      </c>
      <c r="K2906" s="20" t="str">
        <f t="shared" si="91"/>
        <v/>
      </c>
      <c r="L2906" s="16" t="str">
        <f>IFERROR(VLOOKUP(E2906,'Promociones Vigentes'!A:D,4,),"")</f>
        <v/>
      </c>
    </row>
    <row r="2907" spans="8:12" x14ac:dyDescent="0.3">
      <c r="H2907" s="16" t="str">
        <f>IFERROR(VLOOKUP(E2907,'Promociones Vigentes'!A:B,2,),"")</f>
        <v/>
      </c>
      <c r="I2907" s="16" t="str">
        <f>IFERROR(VLOOKUP(E2907,'Promociones Vigentes'!A:C,3,),"")</f>
        <v/>
      </c>
      <c r="J2907" s="20" t="str">
        <f t="shared" si="90"/>
        <v/>
      </c>
      <c r="K2907" s="20" t="str">
        <f t="shared" si="91"/>
        <v/>
      </c>
      <c r="L2907" s="16" t="str">
        <f>IFERROR(VLOOKUP(E2907,'Promociones Vigentes'!A:D,4,),"")</f>
        <v/>
      </c>
    </row>
    <row r="2908" spans="8:12" x14ac:dyDescent="0.3">
      <c r="H2908" s="16" t="str">
        <f>IFERROR(VLOOKUP(E2908,'Promociones Vigentes'!A:B,2,),"")</f>
        <v/>
      </c>
      <c r="I2908" s="16" t="str">
        <f>IFERROR(VLOOKUP(E2908,'Promociones Vigentes'!A:C,3,),"")</f>
        <v/>
      </c>
      <c r="J2908" s="20" t="str">
        <f t="shared" si="90"/>
        <v/>
      </c>
      <c r="K2908" s="20" t="str">
        <f t="shared" si="91"/>
        <v/>
      </c>
      <c r="L2908" s="16" t="str">
        <f>IFERROR(VLOOKUP(E2908,'Promociones Vigentes'!A:D,4,),"")</f>
        <v/>
      </c>
    </row>
    <row r="2909" spans="8:12" x14ac:dyDescent="0.3">
      <c r="H2909" s="16" t="str">
        <f>IFERROR(VLOOKUP(E2909,'Promociones Vigentes'!A:B,2,),"")</f>
        <v/>
      </c>
      <c r="I2909" s="16" t="str">
        <f>IFERROR(VLOOKUP(E2909,'Promociones Vigentes'!A:C,3,),"")</f>
        <v/>
      </c>
      <c r="J2909" s="20" t="str">
        <f t="shared" si="90"/>
        <v/>
      </c>
      <c r="K2909" s="20" t="str">
        <f t="shared" si="91"/>
        <v/>
      </c>
      <c r="L2909" s="16" t="str">
        <f>IFERROR(VLOOKUP(E2909,'Promociones Vigentes'!A:D,4,),"")</f>
        <v/>
      </c>
    </row>
    <row r="2910" spans="8:12" x14ac:dyDescent="0.3">
      <c r="H2910" s="16" t="str">
        <f>IFERROR(VLOOKUP(E2910,'Promociones Vigentes'!A:B,2,),"")</f>
        <v/>
      </c>
      <c r="I2910" s="16" t="str">
        <f>IFERROR(VLOOKUP(E2910,'Promociones Vigentes'!A:C,3,),"")</f>
        <v/>
      </c>
      <c r="J2910" s="20" t="str">
        <f t="shared" si="90"/>
        <v/>
      </c>
      <c r="K2910" s="20" t="str">
        <f t="shared" si="91"/>
        <v/>
      </c>
      <c r="L2910" s="16" t="str">
        <f>IFERROR(VLOOKUP(E2910,'Promociones Vigentes'!A:D,4,),"")</f>
        <v/>
      </c>
    </row>
    <row r="2911" spans="8:12" x14ac:dyDescent="0.3">
      <c r="H2911" s="16" t="str">
        <f>IFERROR(VLOOKUP(E2911,'Promociones Vigentes'!A:B,2,),"")</f>
        <v/>
      </c>
      <c r="I2911" s="16" t="str">
        <f>IFERROR(VLOOKUP(E2911,'Promociones Vigentes'!A:C,3,),"")</f>
        <v/>
      </c>
      <c r="J2911" s="20" t="str">
        <f t="shared" si="90"/>
        <v/>
      </c>
      <c r="K2911" s="20" t="str">
        <f t="shared" si="91"/>
        <v/>
      </c>
      <c r="L2911" s="16" t="str">
        <f>IFERROR(VLOOKUP(E2911,'Promociones Vigentes'!A:D,4,),"")</f>
        <v/>
      </c>
    </row>
    <row r="2912" spans="8:12" x14ac:dyDescent="0.3">
      <c r="H2912" s="16" t="str">
        <f>IFERROR(VLOOKUP(E2912,'Promociones Vigentes'!A:B,2,),"")</f>
        <v/>
      </c>
      <c r="I2912" s="16" t="str">
        <f>IFERROR(VLOOKUP(E2912,'Promociones Vigentes'!A:C,3,),"")</f>
        <v/>
      </c>
      <c r="J2912" s="20" t="str">
        <f t="shared" si="90"/>
        <v/>
      </c>
      <c r="K2912" s="20" t="str">
        <f t="shared" si="91"/>
        <v/>
      </c>
      <c r="L2912" s="16" t="str">
        <f>IFERROR(VLOOKUP(E2912,'Promociones Vigentes'!A:D,4,),"")</f>
        <v/>
      </c>
    </row>
    <row r="2913" spans="8:12" x14ac:dyDescent="0.3">
      <c r="H2913" s="16" t="str">
        <f>IFERROR(VLOOKUP(E2913,'Promociones Vigentes'!A:B,2,),"")</f>
        <v/>
      </c>
      <c r="I2913" s="16" t="str">
        <f>IFERROR(VLOOKUP(E2913,'Promociones Vigentes'!A:C,3,),"")</f>
        <v/>
      </c>
      <c r="J2913" s="20" t="str">
        <f t="shared" si="90"/>
        <v/>
      </c>
      <c r="K2913" s="20" t="str">
        <f t="shared" si="91"/>
        <v/>
      </c>
      <c r="L2913" s="16" t="str">
        <f>IFERROR(VLOOKUP(E2913,'Promociones Vigentes'!A:D,4,),"")</f>
        <v/>
      </c>
    </row>
    <row r="2914" spans="8:12" x14ac:dyDescent="0.3">
      <c r="H2914" s="16" t="str">
        <f>IFERROR(VLOOKUP(E2914,'Promociones Vigentes'!A:B,2,),"")</f>
        <v/>
      </c>
      <c r="I2914" s="16" t="str">
        <f>IFERROR(VLOOKUP(E2914,'Promociones Vigentes'!A:C,3,),"")</f>
        <v/>
      </c>
      <c r="J2914" s="20" t="str">
        <f t="shared" si="90"/>
        <v/>
      </c>
      <c r="K2914" s="20" t="str">
        <f t="shared" si="91"/>
        <v/>
      </c>
      <c r="L2914" s="16" t="str">
        <f>IFERROR(VLOOKUP(E2914,'Promociones Vigentes'!A:D,4,),"")</f>
        <v/>
      </c>
    </row>
    <row r="2915" spans="8:12" x14ac:dyDescent="0.3">
      <c r="H2915" s="16" t="str">
        <f>IFERROR(VLOOKUP(E2915,'Promociones Vigentes'!A:B,2,),"")</f>
        <v/>
      </c>
      <c r="I2915" s="16" t="str">
        <f>IFERROR(VLOOKUP(E2915,'Promociones Vigentes'!A:C,3,),"")</f>
        <v/>
      </c>
      <c r="J2915" s="20" t="str">
        <f t="shared" si="90"/>
        <v/>
      </c>
      <c r="K2915" s="20" t="str">
        <f t="shared" si="91"/>
        <v/>
      </c>
      <c r="L2915" s="16" t="str">
        <f>IFERROR(VLOOKUP(E2915,'Promociones Vigentes'!A:D,4,),"")</f>
        <v/>
      </c>
    </row>
    <row r="2916" spans="8:12" x14ac:dyDescent="0.3">
      <c r="H2916" s="16" t="str">
        <f>IFERROR(VLOOKUP(E2916,'Promociones Vigentes'!A:B,2,),"")</f>
        <v/>
      </c>
      <c r="I2916" s="16" t="str">
        <f>IFERROR(VLOOKUP(E2916,'Promociones Vigentes'!A:C,3,),"")</f>
        <v/>
      </c>
      <c r="J2916" s="20" t="str">
        <f t="shared" si="90"/>
        <v/>
      </c>
      <c r="K2916" s="20" t="str">
        <f t="shared" si="91"/>
        <v/>
      </c>
      <c r="L2916" s="16" t="str">
        <f>IFERROR(VLOOKUP(E2916,'Promociones Vigentes'!A:D,4,),"")</f>
        <v/>
      </c>
    </row>
    <row r="2917" spans="8:12" x14ac:dyDescent="0.3">
      <c r="H2917" s="16" t="str">
        <f>IFERROR(VLOOKUP(E2917,'Promociones Vigentes'!A:B,2,),"")</f>
        <v/>
      </c>
      <c r="I2917" s="16" t="str">
        <f>IFERROR(VLOOKUP(E2917,'Promociones Vigentes'!A:C,3,),"")</f>
        <v/>
      </c>
      <c r="J2917" s="20" t="str">
        <f t="shared" si="90"/>
        <v/>
      </c>
      <c r="K2917" s="20" t="str">
        <f t="shared" si="91"/>
        <v/>
      </c>
      <c r="L2917" s="16" t="str">
        <f>IFERROR(VLOOKUP(E2917,'Promociones Vigentes'!A:D,4,),"")</f>
        <v/>
      </c>
    </row>
    <row r="2918" spans="8:12" x14ac:dyDescent="0.3">
      <c r="H2918" s="16" t="str">
        <f>IFERROR(VLOOKUP(E2918,'Promociones Vigentes'!A:B,2,),"")</f>
        <v/>
      </c>
      <c r="I2918" s="16" t="str">
        <f>IFERROR(VLOOKUP(E2918,'Promociones Vigentes'!A:C,3,),"")</f>
        <v/>
      </c>
      <c r="J2918" s="20" t="str">
        <f t="shared" si="90"/>
        <v/>
      </c>
      <c r="K2918" s="20" t="str">
        <f t="shared" si="91"/>
        <v/>
      </c>
      <c r="L2918" s="16" t="str">
        <f>IFERROR(VLOOKUP(E2918,'Promociones Vigentes'!A:D,4,),"")</f>
        <v/>
      </c>
    </row>
    <row r="2919" spans="8:12" x14ac:dyDescent="0.3">
      <c r="H2919" s="16" t="str">
        <f>IFERROR(VLOOKUP(E2919,'Promociones Vigentes'!A:B,2,),"")</f>
        <v/>
      </c>
      <c r="I2919" s="16" t="str">
        <f>IFERROR(VLOOKUP(E2919,'Promociones Vigentes'!A:C,3,),"")</f>
        <v/>
      </c>
      <c r="J2919" s="20" t="str">
        <f t="shared" si="90"/>
        <v/>
      </c>
      <c r="K2919" s="20" t="str">
        <f t="shared" si="91"/>
        <v/>
      </c>
      <c r="L2919" s="16" t="str">
        <f>IFERROR(VLOOKUP(E2919,'Promociones Vigentes'!A:D,4,),"")</f>
        <v/>
      </c>
    </row>
    <row r="2920" spans="8:12" x14ac:dyDescent="0.3">
      <c r="H2920" s="16" t="str">
        <f>IFERROR(VLOOKUP(E2920,'Promociones Vigentes'!A:B,2,),"")</f>
        <v/>
      </c>
      <c r="I2920" s="16" t="str">
        <f>IFERROR(VLOOKUP(E2920,'Promociones Vigentes'!A:C,3,),"")</f>
        <v/>
      </c>
      <c r="J2920" s="20" t="str">
        <f t="shared" si="90"/>
        <v/>
      </c>
      <c r="K2920" s="20" t="str">
        <f t="shared" si="91"/>
        <v/>
      </c>
      <c r="L2920" s="16" t="str">
        <f>IFERROR(VLOOKUP(E2920,'Promociones Vigentes'!A:D,4,),"")</f>
        <v/>
      </c>
    </row>
    <row r="2921" spans="8:12" x14ac:dyDescent="0.3">
      <c r="H2921" s="16" t="str">
        <f>IFERROR(VLOOKUP(E2921,'Promociones Vigentes'!A:B,2,),"")</f>
        <v/>
      </c>
      <c r="I2921" s="16" t="str">
        <f>IFERROR(VLOOKUP(E2921,'Promociones Vigentes'!A:C,3,),"")</f>
        <v/>
      </c>
      <c r="J2921" s="20" t="str">
        <f t="shared" si="90"/>
        <v/>
      </c>
      <c r="K2921" s="20" t="str">
        <f t="shared" si="91"/>
        <v/>
      </c>
      <c r="L2921" s="16" t="str">
        <f>IFERROR(VLOOKUP(E2921,'Promociones Vigentes'!A:D,4,),"")</f>
        <v/>
      </c>
    </row>
    <row r="2922" spans="8:12" x14ac:dyDescent="0.3">
      <c r="H2922" s="16" t="str">
        <f>IFERROR(VLOOKUP(E2922,'Promociones Vigentes'!A:B,2,),"")</f>
        <v/>
      </c>
      <c r="I2922" s="16" t="str">
        <f>IFERROR(VLOOKUP(E2922,'Promociones Vigentes'!A:C,3,),"")</f>
        <v/>
      </c>
      <c r="J2922" s="20" t="str">
        <f t="shared" si="90"/>
        <v/>
      </c>
      <c r="K2922" s="20" t="str">
        <f t="shared" si="91"/>
        <v/>
      </c>
      <c r="L2922" s="16" t="str">
        <f>IFERROR(VLOOKUP(E2922,'Promociones Vigentes'!A:D,4,),"")</f>
        <v/>
      </c>
    </row>
    <row r="2923" spans="8:12" x14ac:dyDescent="0.3">
      <c r="H2923" s="16" t="str">
        <f>IFERROR(VLOOKUP(E2923,'Promociones Vigentes'!A:B,2,),"")</f>
        <v/>
      </c>
      <c r="I2923" s="16" t="str">
        <f>IFERROR(VLOOKUP(E2923,'Promociones Vigentes'!A:C,3,),"")</f>
        <v/>
      </c>
      <c r="J2923" s="20" t="str">
        <f t="shared" si="90"/>
        <v/>
      </c>
      <c r="K2923" s="20" t="str">
        <f t="shared" si="91"/>
        <v/>
      </c>
      <c r="L2923" s="16" t="str">
        <f>IFERROR(VLOOKUP(E2923,'Promociones Vigentes'!A:D,4,),"")</f>
        <v/>
      </c>
    </row>
    <row r="2924" spans="8:12" x14ac:dyDescent="0.3">
      <c r="H2924" s="16" t="str">
        <f>IFERROR(VLOOKUP(E2924,'Promociones Vigentes'!A:B,2,),"")</f>
        <v/>
      </c>
      <c r="I2924" s="16" t="str">
        <f>IFERROR(VLOOKUP(E2924,'Promociones Vigentes'!A:C,3,),"")</f>
        <v/>
      </c>
      <c r="J2924" s="20" t="str">
        <f t="shared" si="90"/>
        <v/>
      </c>
      <c r="K2924" s="20" t="str">
        <f t="shared" si="91"/>
        <v/>
      </c>
      <c r="L2924" s="16" t="str">
        <f>IFERROR(VLOOKUP(E2924,'Promociones Vigentes'!A:D,4,),"")</f>
        <v/>
      </c>
    </row>
    <row r="2925" spans="8:12" x14ac:dyDescent="0.3">
      <c r="H2925" s="16" t="str">
        <f>IFERROR(VLOOKUP(E2925,'Promociones Vigentes'!A:B,2,),"")</f>
        <v/>
      </c>
      <c r="I2925" s="16" t="str">
        <f>IFERROR(VLOOKUP(E2925,'Promociones Vigentes'!A:C,3,),"")</f>
        <v/>
      </c>
      <c r="J2925" s="20" t="str">
        <f t="shared" si="90"/>
        <v/>
      </c>
      <c r="K2925" s="20" t="str">
        <f t="shared" si="91"/>
        <v/>
      </c>
      <c r="L2925" s="16" t="str">
        <f>IFERROR(VLOOKUP(E2925,'Promociones Vigentes'!A:D,4,),"")</f>
        <v/>
      </c>
    </row>
    <row r="2926" spans="8:12" x14ac:dyDescent="0.3">
      <c r="H2926" s="16" t="str">
        <f>IFERROR(VLOOKUP(E2926,'Promociones Vigentes'!A:B,2,),"")</f>
        <v/>
      </c>
      <c r="I2926" s="16" t="str">
        <f>IFERROR(VLOOKUP(E2926,'Promociones Vigentes'!A:C,3,),"")</f>
        <v/>
      </c>
      <c r="J2926" s="20" t="str">
        <f t="shared" si="90"/>
        <v/>
      </c>
      <c r="K2926" s="20" t="str">
        <f t="shared" si="91"/>
        <v/>
      </c>
      <c r="L2926" s="16" t="str">
        <f>IFERROR(VLOOKUP(E2926,'Promociones Vigentes'!A:D,4,),"")</f>
        <v/>
      </c>
    </row>
    <row r="2927" spans="8:12" x14ac:dyDescent="0.3">
      <c r="H2927" s="16" t="str">
        <f>IFERROR(VLOOKUP(E2927,'Promociones Vigentes'!A:B,2,),"")</f>
        <v/>
      </c>
      <c r="I2927" s="16" t="str">
        <f>IFERROR(VLOOKUP(E2927,'Promociones Vigentes'!A:C,3,),"")</f>
        <v/>
      </c>
      <c r="J2927" s="20" t="str">
        <f t="shared" si="90"/>
        <v/>
      </c>
      <c r="K2927" s="20" t="str">
        <f t="shared" si="91"/>
        <v/>
      </c>
      <c r="L2927" s="16" t="str">
        <f>IFERROR(VLOOKUP(E2927,'Promociones Vigentes'!A:D,4,),"")</f>
        <v/>
      </c>
    </row>
    <row r="2928" spans="8:12" x14ac:dyDescent="0.3">
      <c r="H2928" s="16" t="str">
        <f>IFERROR(VLOOKUP(E2928,'Promociones Vigentes'!A:B,2,),"")</f>
        <v/>
      </c>
      <c r="I2928" s="16" t="str">
        <f>IFERROR(VLOOKUP(E2928,'Promociones Vigentes'!A:C,3,),"")</f>
        <v/>
      </c>
      <c r="J2928" s="20" t="str">
        <f t="shared" si="90"/>
        <v/>
      </c>
      <c r="K2928" s="20" t="str">
        <f t="shared" si="91"/>
        <v/>
      </c>
      <c r="L2928" s="16" t="str">
        <f>IFERROR(VLOOKUP(E2928,'Promociones Vigentes'!A:D,4,),"")</f>
        <v/>
      </c>
    </row>
    <row r="2929" spans="8:12" x14ac:dyDescent="0.3">
      <c r="H2929" s="16" t="str">
        <f>IFERROR(VLOOKUP(E2929,'Promociones Vigentes'!A:B,2,),"")</f>
        <v/>
      </c>
      <c r="I2929" s="16" t="str">
        <f>IFERROR(VLOOKUP(E2929,'Promociones Vigentes'!A:C,3,),"")</f>
        <v/>
      </c>
      <c r="J2929" s="20" t="str">
        <f t="shared" si="90"/>
        <v/>
      </c>
      <c r="K2929" s="20" t="str">
        <f t="shared" si="91"/>
        <v/>
      </c>
      <c r="L2929" s="16" t="str">
        <f>IFERROR(VLOOKUP(E2929,'Promociones Vigentes'!A:D,4,),"")</f>
        <v/>
      </c>
    </row>
    <row r="2930" spans="8:12" x14ac:dyDescent="0.3">
      <c r="H2930" s="16" t="str">
        <f>IFERROR(VLOOKUP(E2930,'Promociones Vigentes'!A:B,2,),"")</f>
        <v/>
      </c>
      <c r="I2930" s="16" t="str">
        <f>IFERROR(VLOOKUP(E2930,'Promociones Vigentes'!A:C,3,),"")</f>
        <v/>
      </c>
      <c r="J2930" s="20" t="str">
        <f t="shared" si="90"/>
        <v/>
      </c>
      <c r="K2930" s="20" t="str">
        <f t="shared" si="91"/>
        <v/>
      </c>
      <c r="L2930" s="16" t="str">
        <f>IFERROR(VLOOKUP(E2930,'Promociones Vigentes'!A:D,4,),"")</f>
        <v/>
      </c>
    </row>
    <row r="2931" spans="8:12" x14ac:dyDescent="0.3">
      <c r="H2931" s="16" t="str">
        <f>IFERROR(VLOOKUP(E2931,'Promociones Vigentes'!A:B,2,),"")</f>
        <v/>
      </c>
      <c r="I2931" s="16" t="str">
        <f>IFERROR(VLOOKUP(E2931,'Promociones Vigentes'!A:C,3,),"")</f>
        <v/>
      </c>
      <c r="J2931" s="20" t="str">
        <f t="shared" si="90"/>
        <v/>
      </c>
      <c r="K2931" s="20" t="str">
        <f t="shared" si="91"/>
        <v/>
      </c>
      <c r="L2931" s="16" t="str">
        <f>IFERROR(VLOOKUP(E2931,'Promociones Vigentes'!A:D,4,),"")</f>
        <v/>
      </c>
    </row>
    <row r="2932" spans="8:12" x14ac:dyDescent="0.3">
      <c r="H2932" s="16" t="str">
        <f>IFERROR(VLOOKUP(E2932,'Promociones Vigentes'!A:B,2,),"")</f>
        <v/>
      </c>
      <c r="I2932" s="16" t="str">
        <f>IFERROR(VLOOKUP(E2932,'Promociones Vigentes'!A:C,3,),"")</f>
        <v/>
      </c>
      <c r="J2932" s="20" t="str">
        <f t="shared" si="90"/>
        <v/>
      </c>
      <c r="K2932" s="20" t="str">
        <f t="shared" si="91"/>
        <v/>
      </c>
      <c r="L2932" s="16" t="str">
        <f>IFERROR(VLOOKUP(E2932,'Promociones Vigentes'!A:D,4,),"")</f>
        <v/>
      </c>
    </row>
    <row r="2933" spans="8:12" x14ac:dyDescent="0.3">
      <c r="H2933" s="16" t="str">
        <f>IFERROR(VLOOKUP(E2933,'Promociones Vigentes'!A:B,2,),"")</f>
        <v/>
      </c>
      <c r="I2933" s="16" t="str">
        <f>IFERROR(VLOOKUP(E2933,'Promociones Vigentes'!A:C,3,),"")</f>
        <v/>
      </c>
      <c r="J2933" s="20" t="str">
        <f t="shared" si="90"/>
        <v/>
      </c>
      <c r="K2933" s="20" t="str">
        <f t="shared" si="91"/>
        <v/>
      </c>
      <c r="L2933" s="16" t="str">
        <f>IFERROR(VLOOKUP(E2933,'Promociones Vigentes'!A:D,4,),"")</f>
        <v/>
      </c>
    </row>
    <row r="2934" spans="8:12" x14ac:dyDescent="0.3">
      <c r="H2934" s="16" t="str">
        <f>IFERROR(VLOOKUP(E2934,'Promociones Vigentes'!A:B,2,),"")</f>
        <v/>
      </c>
      <c r="I2934" s="16" t="str">
        <f>IFERROR(VLOOKUP(E2934,'Promociones Vigentes'!A:C,3,),"")</f>
        <v/>
      </c>
      <c r="J2934" s="20" t="str">
        <f t="shared" si="90"/>
        <v/>
      </c>
      <c r="K2934" s="20" t="str">
        <f t="shared" si="91"/>
        <v/>
      </c>
      <c r="L2934" s="16" t="str">
        <f>IFERROR(VLOOKUP(E2934,'Promociones Vigentes'!A:D,4,),"")</f>
        <v/>
      </c>
    </row>
    <row r="2935" spans="8:12" x14ac:dyDescent="0.3">
      <c r="H2935" s="16" t="str">
        <f>IFERROR(VLOOKUP(E2935,'Promociones Vigentes'!A:B,2,),"")</f>
        <v/>
      </c>
      <c r="I2935" s="16" t="str">
        <f>IFERROR(VLOOKUP(E2935,'Promociones Vigentes'!A:C,3,),"")</f>
        <v/>
      </c>
      <c r="J2935" s="20" t="str">
        <f t="shared" si="90"/>
        <v/>
      </c>
      <c r="K2935" s="20" t="str">
        <f t="shared" si="91"/>
        <v/>
      </c>
      <c r="L2935" s="16" t="str">
        <f>IFERROR(VLOOKUP(E2935,'Promociones Vigentes'!A:D,4,),"")</f>
        <v/>
      </c>
    </row>
    <row r="2936" spans="8:12" x14ac:dyDescent="0.3">
      <c r="H2936" s="16" t="str">
        <f>IFERROR(VLOOKUP(E2936,'Promociones Vigentes'!A:B,2,),"")</f>
        <v/>
      </c>
      <c r="I2936" s="16" t="str">
        <f>IFERROR(VLOOKUP(E2936,'Promociones Vigentes'!A:C,3,),"")</f>
        <v/>
      </c>
      <c r="J2936" s="20" t="str">
        <f t="shared" si="90"/>
        <v/>
      </c>
      <c r="K2936" s="20" t="str">
        <f t="shared" si="91"/>
        <v/>
      </c>
      <c r="L2936" s="16" t="str">
        <f>IFERROR(VLOOKUP(E2936,'Promociones Vigentes'!A:D,4,),"")</f>
        <v/>
      </c>
    </row>
    <row r="2937" spans="8:12" x14ac:dyDescent="0.3">
      <c r="H2937" s="16" t="str">
        <f>IFERROR(VLOOKUP(E2937,'Promociones Vigentes'!A:B,2,),"")</f>
        <v/>
      </c>
      <c r="I2937" s="16" t="str">
        <f>IFERROR(VLOOKUP(E2937,'Promociones Vigentes'!A:C,3,),"")</f>
        <v/>
      </c>
      <c r="J2937" s="20" t="str">
        <f t="shared" si="90"/>
        <v/>
      </c>
      <c r="K2937" s="20" t="str">
        <f t="shared" si="91"/>
        <v/>
      </c>
      <c r="L2937" s="16" t="str">
        <f>IFERROR(VLOOKUP(E2937,'Promociones Vigentes'!A:D,4,),"")</f>
        <v/>
      </c>
    </row>
    <row r="2938" spans="8:12" x14ac:dyDescent="0.3">
      <c r="H2938" s="16" t="str">
        <f>IFERROR(VLOOKUP(E2938,'Promociones Vigentes'!A:B,2,),"")</f>
        <v/>
      </c>
      <c r="I2938" s="16" t="str">
        <f>IFERROR(VLOOKUP(E2938,'Promociones Vigentes'!A:C,3,),"")</f>
        <v/>
      </c>
      <c r="J2938" s="20" t="str">
        <f t="shared" si="90"/>
        <v/>
      </c>
      <c r="K2938" s="20" t="str">
        <f t="shared" si="91"/>
        <v/>
      </c>
      <c r="L2938" s="16" t="str">
        <f>IFERROR(VLOOKUP(E2938,'Promociones Vigentes'!A:D,4,),"")</f>
        <v/>
      </c>
    </row>
    <row r="2939" spans="8:12" x14ac:dyDescent="0.3">
      <c r="H2939" s="16" t="str">
        <f>IFERROR(VLOOKUP(E2939,'Promociones Vigentes'!A:B,2,),"")</f>
        <v/>
      </c>
      <c r="I2939" s="16" t="str">
        <f>IFERROR(VLOOKUP(E2939,'Promociones Vigentes'!A:C,3,),"")</f>
        <v/>
      </c>
      <c r="J2939" s="20" t="str">
        <f t="shared" si="90"/>
        <v/>
      </c>
      <c r="K2939" s="20" t="str">
        <f t="shared" si="91"/>
        <v/>
      </c>
      <c r="L2939" s="16" t="str">
        <f>IFERROR(VLOOKUP(E2939,'Promociones Vigentes'!A:D,4,),"")</f>
        <v/>
      </c>
    </row>
    <row r="2940" spans="8:12" x14ac:dyDescent="0.3">
      <c r="H2940" s="16" t="str">
        <f>IFERROR(VLOOKUP(E2940,'Promociones Vigentes'!A:B,2,),"")</f>
        <v/>
      </c>
      <c r="I2940" s="16" t="str">
        <f>IFERROR(VLOOKUP(E2940,'Promociones Vigentes'!A:C,3,),"")</f>
        <v/>
      </c>
      <c r="J2940" s="20" t="str">
        <f t="shared" ref="J2940:J3003" si="92">IF(F2940="","",IF(H2940="",F2940,F2940-(F2940*H2940/100)))</f>
        <v/>
      </c>
      <c r="K2940" s="20" t="str">
        <f t="shared" ref="K2940:K3003" si="93">IF(G2940="","",IF(H2940="",G2940,G2940-(G2940*H2940/100)))</f>
        <v/>
      </c>
      <c r="L2940" s="16" t="str">
        <f>IFERROR(VLOOKUP(E2940,'Promociones Vigentes'!A:D,4,),"")</f>
        <v/>
      </c>
    </row>
    <row r="2941" spans="8:12" x14ac:dyDescent="0.3">
      <c r="H2941" s="16" t="str">
        <f>IFERROR(VLOOKUP(E2941,'Promociones Vigentes'!A:B,2,),"")</f>
        <v/>
      </c>
      <c r="I2941" s="16" t="str">
        <f>IFERROR(VLOOKUP(E2941,'Promociones Vigentes'!A:C,3,),"")</f>
        <v/>
      </c>
      <c r="J2941" s="20" t="str">
        <f t="shared" si="92"/>
        <v/>
      </c>
      <c r="K2941" s="20" t="str">
        <f t="shared" si="93"/>
        <v/>
      </c>
      <c r="L2941" s="16" t="str">
        <f>IFERROR(VLOOKUP(E2941,'Promociones Vigentes'!A:D,4,),"")</f>
        <v/>
      </c>
    </row>
    <row r="2942" spans="8:12" x14ac:dyDescent="0.3">
      <c r="H2942" s="16" t="str">
        <f>IFERROR(VLOOKUP(E2942,'Promociones Vigentes'!A:B,2,),"")</f>
        <v/>
      </c>
      <c r="I2942" s="16" t="str">
        <f>IFERROR(VLOOKUP(E2942,'Promociones Vigentes'!A:C,3,),"")</f>
        <v/>
      </c>
      <c r="J2942" s="20" t="str">
        <f t="shared" si="92"/>
        <v/>
      </c>
      <c r="K2942" s="20" t="str">
        <f t="shared" si="93"/>
        <v/>
      </c>
      <c r="L2942" s="16" t="str">
        <f>IFERROR(VLOOKUP(E2942,'Promociones Vigentes'!A:D,4,),"")</f>
        <v/>
      </c>
    </row>
    <row r="2943" spans="8:12" x14ac:dyDescent="0.3">
      <c r="H2943" s="16" t="str">
        <f>IFERROR(VLOOKUP(E2943,'Promociones Vigentes'!A:B,2,),"")</f>
        <v/>
      </c>
      <c r="I2943" s="16" t="str">
        <f>IFERROR(VLOOKUP(E2943,'Promociones Vigentes'!A:C,3,),"")</f>
        <v/>
      </c>
      <c r="J2943" s="20" t="str">
        <f t="shared" si="92"/>
        <v/>
      </c>
      <c r="K2943" s="20" t="str">
        <f t="shared" si="93"/>
        <v/>
      </c>
      <c r="L2943" s="16" t="str">
        <f>IFERROR(VLOOKUP(E2943,'Promociones Vigentes'!A:D,4,),"")</f>
        <v/>
      </c>
    </row>
    <row r="2944" spans="8:12" x14ac:dyDescent="0.3">
      <c r="H2944" s="16" t="str">
        <f>IFERROR(VLOOKUP(E2944,'Promociones Vigentes'!A:B,2,),"")</f>
        <v/>
      </c>
      <c r="I2944" s="16" t="str">
        <f>IFERROR(VLOOKUP(E2944,'Promociones Vigentes'!A:C,3,),"")</f>
        <v/>
      </c>
      <c r="J2944" s="20" t="str">
        <f t="shared" si="92"/>
        <v/>
      </c>
      <c r="K2944" s="20" t="str">
        <f t="shared" si="93"/>
        <v/>
      </c>
      <c r="L2944" s="16" t="str">
        <f>IFERROR(VLOOKUP(E2944,'Promociones Vigentes'!A:D,4,),"")</f>
        <v/>
      </c>
    </row>
    <row r="2945" spans="8:12" x14ac:dyDescent="0.3">
      <c r="H2945" s="16" t="str">
        <f>IFERROR(VLOOKUP(E2945,'Promociones Vigentes'!A:B,2,),"")</f>
        <v/>
      </c>
      <c r="I2945" s="16" t="str">
        <f>IFERROR(VLOOKUP(E2945,'Promociones Vigentes'!A:C,3,),"")</f>
        <v/>
      </c>
      <c r="J2945" s="20" t="str">
        <f t="shared" si="92"/>
        <v/>
      </c>
      <c r="K2945" s="20" t="str">
        <f t="shared" si="93"/>
        <v/>
      </c>
      <c r="L2945" s="16" t="str">
        <f>IFERROR(VLOOKUP(E2945,'Promociones Vigentes'!A:D,4,),"")</f>
        <v/>
      </c>
    </row>
    <row r="2946" spans="8:12" x14ac:dyDescent="0.3">
      <c r="H2946" s="16" t="str">
        <f>IFERROR(VLOOKUP(E2946,'Promociones Vigentes'!A:B,2,),"")</f>
        <v/>
      </c>
      <c r="I2946" s="16" t="str">
        <f>IFERROR(VLOOKUP(E2946,'Promociones Vigentes'!A:C,3,),"")</f>
        <v/>
      </c>
      <c r="J2946" s="20" t="str">
        <f t="shared" si="92"/>
        <v/>
      </c>
      <c r="K2946" s="20" t="str">
        <f t="shared" si="93"/>
        <v/>
      </c>
      <c r="L2946" s="16" t="str">
        <f>IFERROR(VLOOKUP(E2946,'Promociones Vigentes'!A:D,4,),"")</f>
        <v/>
      </c>
    </row>
    <row r="2947" spans="8:12" x14ac:dyDescent="0.3">
      <c r="H2947" s="16" t="str">
        <f>IFERROR(VLOOKUP(E2947,'Promociones Vigentes'!A:B,2,),"")</f>
        <v/>
      </c>
      <c r="I2947" s="16" t="str">
        <f>IFERROR(VLOOKUP(E2947,'Promociones Vigentes'!A:C,3,),"")</f>
        <v/>
      </c>
      <c r="J2947" s="20" t="str">
        <f t="shared" si="92"/>
        <v/>
      </c>
      <c r="K2947" s="20" t="str">
        <f t="shared" si="93"/>
        <v/>
      </c>
      <c r="L2947" s="16" t="str">
        <f>IFERROR(VLOOKUP(E2947,'Promociones Vigentes'!A:D,4,),"")</f>
        <v/>
      </c>
    </row>
    <row r="2948" spans="8:12" x14ac:dyDescent="0.3">
      <c r="H2948" s="16" t="str">
        <f>IFERROR(VLOOKUP(E2948,'Promociones Vigentes'!A:B,2,),"")</f>
        <v/>
      </c>
      <c r="I2948" s="16" t="str">
        <f>IFERROR(VLOOKUP(E2948,'Promociones Vigentes'!A:C,3,),"")</f>
        <v/>
      </c>
      <c r="J2948" s="20" t="str">
        <f t="shared" si="92"/>
        <v/>
      </c>
      <c r="K2948" s="20" t="str">
        <f t="shared" si="93"/>
        <v/>
      </c>
      <c r="L2948" s="16" t="str">
        <f>IFERROR(VLOOKUP(E2948,'Promociones Vigentes'!A:D,4,),"")</f>
        <v/>
      </c>
    </row>
    <row r="2949" spans="8:12" x14ac:dyDescent="0.3">
      <c r="H2949" s="16" t="str">
        <f>IFERROR(VLOOKUP(E2949,'Promociones Vigentes'!A:B,2,),"")</f>
        <v/>
      </c>
      <c r="I2949" s="16" t="str">
        <f>IFERROR(VLOOKUP(E2949,'Promociones Vigentes'!A:C,3,),"")</f>
        <v/>
      </c>
      <c r="J2949" s="20" t="str">
        <f t="shared" si="92"/>
        <v/>
      </c>
      <c r="K2949" s="20" t="str">
        <f t="shared" si="93"/>
        <v/>
      </c>
      <c r="L2949" s="16" t="str">
        <f>IFERROR(VLOOKUP(E2949,'Promociones Vigentes'!A:D,4,),"")</f>
        <v/>
      </c>
    </row>
    <row r="2950" spans="8:12" x14ac:dyDescent="0.3">
      <c r="H2950" s="16" t="str">
        <f>IFERROR(VLOOKUP(E2950,'Promociones Vigentes'!A:B,2,),"")</f>
        <v/>
      </c>
      <c r="I2950" s="16" t="str">
        <f>IFERROR(VLOOKUP(E2950,'Promociones Vigentes'!A:C,3,),"")</f>
        <v/>
      </c>
      <c r="J2950" s="20" t="str">
        <f t="shared" si="92"/>
        <v/>
      </c>
      <c r="K2950" s="20" t="str">
        <f t="shared" si="93"/>
        <v/>
      </c>
      <c r="L2950" s="16" t="str">
        <f>IFERROR(VLOOKUP(E2950,'Promociones Vigentes'!A:D,4,),"")</f>
        <v/>
      </c>
    </row>
    <row r="2951" spans="8:12" x14ac:dyDescent="0.3">
      <c r="H2951" s="16" t="str">
        <f>IFERROR(VLOOKUP(E2951,'Promociones Vigentes'!A:B,2,),"")</f>
        <v/>
      </c>
      <c r="I2951" s="16" t="str">
        <f>IFERROR(VLOOKUP(E2951,'Promociones Vigentes'!A:C,3,),"")</f>
        <v/>
      </c>
      <c r="J2951" s="20" t="str">
        <f t="shared" si="92"/>
        <v/>
      </c>
      <c r="K2951" s="20" t="str">
        <f t="shared" si="93"/>
        <v/>
      </c>
      <c r="L2951" s="16" t="str">
        <f>IFERROR(VLOOKUP(E2951,'Promociones Vigentes'!A:D,4,),"")</f>
        <v/>
      </c>
    </row>
    <row r="2952" spans="8:12" x14ac:dyDescent="0.3">
      <c r="H2952" s="16" t="str">
        <f>IFERROR(VLOOKUP(E2952,'Promociones Vigentes'!A:B,2,),"")</f>
        <v/>
      </c>
      <c r="I2952" s="16" t="str">
        <f>IFERROR(VLOOKUP(E2952,'Promociones Vigentes'!A:C,3,),"")</f>
        <v/>
      </c>
      <c r="J2952" s="20" t="str">
        <f t="shared" si="92"/>
        <v/>
      </c>
      <c r="K2952" s="20" t="str">
        <f t="shared" si="93"/>
        <v/>
      </c>
      <c r="L2952" s="16" t="str">
        <f>IFERROR(VLOOKUP(E2952,'Promociones Vigentes'!A:D,4,),"")</f>
        <v/>
      </c>
    </row>
    <row r="2953" spans="8:12" x14ac:dyDescent="0.3">
      <c r="H2953" s="16" t="str">
        <f>IFERROR(VLOOKUP(E2953,'Promociones Vigentes'!A:B,2,),"")</f>
        <v/>
      </c>
      <c r="I2953" s="16" t="str">
        <f>IFERROR(VLOOKUP(E2953,'Promociones Vigentes'!A:C,3,),"")</f>
        <v/>
      </c>
      <c r="J2953" s="20" t="str">
        <f t="shared" si="92"/>
        <v/>
      </c>
      <c r="K2953" s="20" t="str">
        <f t="shared" si="93"/>
        <v/>
      </c>
      <c r="L2953" s="16" t="str">
        <f>IFERROR(VLOOKUP(E2953,'Promociones Vigentes'!A:D,4,),"")</f>
        <v/>
      </c>
    </row>
    <row r="2954" spans="8:12" x14ac:dyDescent="0.3">
      <c r="H2954" s="16" t="str">
        <f>IFERROR(VLOOKUP(E2954,'Promociones Vigentes'!A:B,2,),"")</f>
        <v/>
      </c>
      <c r="I2954" s="16" t="str">
        <f>IFERROR(VLOOKUP(E2954,'Promociones Vigentes'!A:C,3,),"")</f>
        <v/>
      </c>
      <c r="J2954" s="20" t="str">
        <f t="shared" si="92"/>
        <v/>
      </c>
      <c r="K2954" s="20" t="str">
        <f t="shared" si="93"/>
        <v/>
      </c>
      <c r="L2954" s="16" t="str">
        <f>IFERROR(VLOOKUP(E2954,'Promociones Vigentes'!A:D,4,),"")</f>
        <v/>
      </c>
    </row>
    <row r="2955" spans="8:12" x14ac:dyDescent="0.3">
      <c r="H2955" s="16" t="str">
        <f>IFERROR(VLOOKUP(E2955,'Promociones Vigentes'!A:B,2,),"")</f>
        <v/>
      </c>
      <c r="I2955" s="16" t="str">
        <f>IFERROR(VLOOKUP(E2955,'Promociones Vigentes'!A:C,3,),"")</f>
        <v/>
      </c>
      <c r="J2955" s="20" t="str">
        <f t="shared" si="92"/>
        <v/>
      </c>
      <c r="K2955" s="20" t="str">
        <f t="shared" si="93"/>
        <v/>
      </c>
      <c r="L2955" s="16" t="str">
        <f>IFERROR(VLOOKUP(E2955,'Promociones Vigentes'!A:D,4,),"")</f>
        <v/>
      </c>
    </row>
    <row r="2956" spans="8:12" x14ac:dyDescent="0.3">
      <c r="H2956" s="16" t="str">
        <f>IFERROR(VLOOKUP(E2956,'Promociones Vigentes'!A:B,2,),"")</f>
        <v/>
      </c>
      <c r="I2956" s="16" t="str">
        <f>IFERROR(VLOOKUP(E2956,'Promociones Vigentes'!A:C,3,),"")</f>
        <v/>
      </c>
      <c r="J2956" s="20" t="str">
        <f t="shared" si="92"/>
        <v/>
      </c>
      <c r="K2956" s="20" t="str">
        <f t="shared" si="93"/>
        <v/>
      </c>
      <c r="L2956" s="16" t="str">
        <f>IFERROR(VLOOKUP(E2956,'Promociones Vigentes'!A:D,4,),"")</f>
        <v/>
      </c>
    </row>
    <row r="2957" spans="8:12" x14ac:dyDescent="0.3">
      <c r="H2957" s="16" t="str">
        <f>IFERROR(VLOOKUP(E2957,'Promociones Vigentes'!A:B,2,),"")</f>
        <v/>
      </c>
      <c r="I2957" s="16" t="str">
        <f>IFERROR(VLOOKUP(E2957,'Promociones Vigentes'!A:C,3,),"")</f>
        <v/>
      </c>
      <c r="J2957" s="20" t="str">
        <f t="shared" si="92"/>
        <v/>
      </c>
      <c r="K2957" s="20" t="str">
        <f t="shared" si="93"/>
        <v/>
      </c>
      <c r="L2957" s="16" t="str">
        <f>IFERROR(VLOOKUP(E2957,'Promociones Vigentes'!A:D,4,),"")</f>
        <v/>
      </c>
    </row>
    <row r="2958" spans="8:12" x14ac:dyDescent="0.3">
      <c r="H2958" s="16" t="str">
        <f>IFERROR(VLOOKUP(E2958,'Promociones Vigentes'!A:B,2,),"")</f>
        <v/>
      </c>
      <c r="I2958" s="16" t="str">
        <f>IFERROR(VLOOKUP(E2958,'Promociones Vigentes'!A:C,3,),"")</f>
        <v/>
      </c>
      <c r="J2958" s="20" t="str">
        <f t="shared" si="92"/>
        <v/>
      </c>
      <c r="K2958" s="20" t="str">
        <f t="shared" si="93"/>
        <v/>
      </c>
      <c r="L2958" s="16" t="str">
        <f>IFERROR(VLOOKUP(E2958,'Promociones Vigentes'!A:D,4,),"")</f>
        <v/>
      </c>
    </row>
    <row r="2959" spans="8:12" x14ac:dyDescent="0.3">
      <c r="H2959" s="16" t="str">
        <f>IFERROR(VLOOKUP(E2959,'Promociones Vigentes'!A:B,2,),"")</f>
        <v/>
      </c>
      <c r="I2959" s="16" t="str">
        <f>IFERROR(VLOOKUP(E2959,'Promociones Vigentes'!A:C,3,),"")</f>
        <v/>
      </c>
      <c r="J2959" s="20" t="str">
        <f t="shared" si="92"/>
        <v/>
      </c>
      <c r="K2959" s="20" t="str">
        <f t="shared" si="93"/>
        <v/>
      </c>
      <c r="L2959" s="16" t="str">
        <f>IFERROR(VLOOKUP(E2959,'Promociones Vigentes'!A:D,4,),"")</f>
        <v/>
      </c>
    </row>
    <row r="2960" spans="8:12" x14ac:dyDescent="0.3">
      <c r="H2960" s="16" t="str">
        <f>IFERROR(VLOOKUP(E2960,'Promociones Vigentes'!A:B,2,),"")</f>
        <v/>
      </c>
      <c r="I2960" s="16" t="str">
        <f>IFERROR(VLOOKUP(E2960,'Promociones Vigentes'!A:C,3,),"")</f>
        <v/>
      </c>
      <c r="J2960" s="20" t="str">
        <f t="shared" si="92"/>
        <v/>
      </c>
      <c r="K2960" s="20" t="str">
        <f t="shared" si="93"/>
        <v/>
      </c>
      <c r="L2960" s="16" t="str">
        <f>IFERROR(VLOOKUP(E2960,'Promociones Vigentes'!A:D,4,),"")</f>
        <v/>
      </c>
    </row>
    <row r="2961" spans="8:12" x14ac:dyDescent="0.3">
      <c r="H2961" s="16" t="str">
        <f>IFERROR(VLOOKUP(E2961,'Promociones Vigentes'!A:B,2,),"")</f>
        <v/>
      </c>
      <c r="I2961" s="16" t="str">
        <f>IFERROR(VLOOKUP(E2961,'Promociones Vigentes'!A:C,3,),"")</f>
        <v/>
      </c>
      <c r="J2961" s="20" t="str">
        <f t="shared" si="92"/>
        <v/>
      </c>
      <c r="K2961" s="20" t="str">
        <f t="shared" si="93"/>
        <v/>
      </c>
      <c r="L2961" s="16" t="str">
        <f>IFERROR(VLOOKUP(E2961,'Promociones Vigentes'!A:D,4,),"")</f>
        <v/>
      </c>
    </row>
    <row r="2962" spans="8:12" x14ac:dyDescent="0.3">
      <c r="H2962" s="16" t="str">
        <f>IFERROR(VLOOKUP(E2962,'Promociones Vigentes'!A:B,2,),"")</f>
        <v/>
      </c>
      <c r="I2962" s="16" t="str">
        <f>IFERROR(VLOOKUP(E2962,'Promociones Vigentes'!A:C,3,),"")</f>
        <v/>
      </c>
      <c r="J2962" s="20" t="str">
        <f t="shared" si="92"/>
        <v/>
      </c>
      <c r="K2962" s="20" t="str">
        <f t="shared" si="93"/>
        <v/>
      </c>
      <c r="L2962" s="16" t="str">
        <f>IFERROR(VLOOKUP(E2962,'Promociones Vigentes'!A:D,4,),"")</f>
        <v/>
      </c>
    </row>
    <row r="2963" spans="8:12" x14ac:dyDescent="0.3">
      <c r="H2963" s="16" t="str">
        <f>IFERROR(VLOOKUP(E2963,'Promociones Vigentes'!A:B,2,),"")</f>
        <v/>
      </c>
      <c r="I2963" s="16" t="str">
        <f>IFERROR(VLOOKUP(E2963,'Promociones Vigentes'!A:C,3,),"")</f>
        <v/>
      </c>
      <c r="J2963" s="20" t="str">
        <f t="shared" si="92"/>
        <v/>
      </c>
      <c r="K2963" s="20" t="str">
        <f t="shared" si="93"/>
        <v/>
      </c>
      <c r="L2963" s="16" t="str">
        <f>IFERROR(VLOOKUP(E2963,'Promociones Vigentes'!A:D,4,),"")</f>
        <v/>
      </c>
    </row>
    <row r="2964" spans="8:12" x14ac:dyDescent="0.3">
      <c r="H2964" s="16" t="str">
        <f>IFERROR(VLOOKUP(E2964,'Promociones Vigentes'!A:B,2,),"")</f>
        <v/>
      </c>
      <c r="I2964" s="16" t="str">
        <f>IFERROR(VLOOKUP(E2964,'Promociones Vigentes'!A:C,3,),"")</f>
        <v/>
      </c>
      <c r="J2964" s="20" t="str">
        <f t="shared" si="92"/>
        <v/>
      </c>
      <c r="K2964" s="20" t="str">
        <f t="shared" si="93"/>
        <v/>
      </c>
      <c r="L2964" s="16" t="str">
        <f>IFERROR(VLOOKUP(E2964,'Promociones Vigentes'!A:D,4,),"")</f>
        <v/>
      </c>
    </row>
    <row r="2965" spans="8:12" x14ac:dyDescent="0.3">
      <c r="H2965" s="16" t="str">
        <f>IFERROR(VLOOKUP(E2965,'Promociones Vigentes'!A:B,2,),"")</f>
        <v/>
      </c>
      <c r="I2965" s="16" t="str">
        <f>IFERROR(VLOOKUP(E2965,'Promociones Vigentes'!A:C,3,),"")</f>
        <v/>
      </c>
      <c r="J2965" s="20" t="str">
        <f t="shared" si="92"/>
        <v/>
      </c>
      <c r="K2965" s="20" t="str">
        <f t="shared" si="93"/>
        <v/>
      </c>
      <c r="L2965" s="16" t="str">
        <f>IFERROR(VLOOKUP(E2965,'Promociones Vigentes'!A:D,4,),"")</f>
        <v/>
      </c>
    </row>
    <row r="2966" spans="8:12" x14ac:dyDescent="0.3">
      <c r="H2966" s="16" t="str">
        <f>IFERROR(VLOOKUP(E2966,'Promociones Vigentes'!A:B,2,),"")</f>
        <v/>
      </c>
      <c r="I2966" s="16" t="str">
        <f>IFERROR(VLOOKUP(E2966,'Promociones Vigentes'!A:C,3,),"")</f>
        <v/>
      </c>
      <c r="J2966" s="20" t="str">
        <f t="shared" si="92"/>
        <v/>
      </c>
      <c r="K2966" s="20" t="str">
        <f t="shared" si="93"/>
        <v/>
      </c>
      <c r="L2966" s="16" t="str">
        <f>IFERROR(VLOOKUP(E2966,'Promociones Vigentes'!A:D,4,),"")</f>
        <v/>
      </c>
    </row>
    <row r="2967" spans="8:12" x14ac:dyDescent="0.3">
      <c r="H2967" s="16" t="str">
        <f>IFERROR(VLOOKUP(E2967,'Promociones Vigentes'!A:B,2,),"")</f>
        <v/>
      </c>
      <c r="I2967" s="16" t="str">
        <f>IFERROR(VLOOKUP(E2967,'Promociones Vigentes'!A:C,3,),"")</f>
        <v/>
      </c>
      <c r="J2967" s="20" t="str">
        <f t="shared" si="92"/>
        <v/>
      </c>
      <c r="K2967" s="20" t="str">
        <f t="shared" si="93"/>
        <v/>
      </c>
      <c r="L2967" s="16" t="str">
        <f>IFERROR(VLOOKUP(E2967,'Promociones Vigentes'!A:D,4,),"")</f>
        <v/>
      </c>
    </row>
    <row r="2968" spans="8:12" x14ac:dyDescent="0.3">
      <c r="H2968" s="16" t="str">
        <f>IFERROR(VLOOKUP(E2968,'Promociones Vigentes'!A:B,2,),"")</f>
        <v/>
      </c>
      <c r="I2968" s="16" t="str">
        <f>IFERROR(VLOOKUP(E2968,'Promociones Vigentes'!A:C,3,),"")</f>
        <v/>
      </c>
      <c r="J2968" s="20" t="str">
        <f t="shared" si="92"/>
        <v/>
      </c>
      <c r="K2968" s="20" t="str">
        <f t="shared" si="93"/>
        <v/>
      </c>
      <c r="L2968" s="16" t="str">
        <f>IFERROR(VLOOKUP(E2968,'Promociones Vigentes'!A:D,4,),"")</f>
        <v/>
      </c>
    </row>
    <row r="2969" spans="8:12" x14ac:dyDescent="0.3">
      <c r="H2969" s="16" t="str">
        <f>IFERROR(VLOOKUP(E2969,'Promociones Vigentes'!A:B,2,),"")</f>
        <v/>
      </c>
      <c r="I2969" s="16" t="str">
        <f>IFERROR(VLOOKUP(E2969,'Promociones Vigentes'!A:C,3,),"")</f>
        <v/>
      </c>
      <c r="J2969" s="20" t="str">
        <f t="shared" si="92"/>
        <v/>
      </c>
      <c r="K2969" s="20" t="str">
        <f t="shared" si="93"/>
        <v/>
      </c>
      <c r="L2969" s="16" t="str">
        <f>IFERROR(VLOOKUP(E2969,'Promociones Vigentes'!A:D,4,),"")</f>
        <v/>
      </c>
    </row>
    <row r="2970" spans="8:12" x14ac:dyDescent="0.3">
      <c r="H2970" s="16" t="str">
        <f>IFERROR(VLOOKUP(E2970,'Promociones Vigentes'!A:B,2,),"")</f>
        <v/>
      </c>
      <c r="I2970" s="16" t="str">
        <f>IFERROR(VLOOKUP(E2970,'Promociones Vigentes'!A:C,3,),"")</f>
        <v/>
      </c>
      <c r="J2970" s="20" t="str">
        <f t="shared" si="92"/>
        <v/>
      </c>
      <c r="K2970" s="20" t="str">
        <f t="shared" si="93"/>
        <v/>
      </c>
      <c r="L2970" s="16" t="str">
        <f>IFERROR(VLOOKUP(E2970,'Promociones Vigentes'!A:D,4,),"")</f>
        <v/>
      </c>
    </row>
    <row r="2971" spans="8:12" x14ac:dyDescent="0.3">
      <c r="H2971" s="16" t="str">
        <f>IFERROR(VLOOKUP(E2971,'Promociones Vigentes'!A:B,2,),"")</f>
        <v/>
      </c>
      <c r="I2971" s="16" t="str">
        <f>IFERROR(VLOOKUP(E2971,'Promociones Vigentes'!A:C,3,),"")</f>
        <v/>
      </c>
      <c r="J2971" s="20" t="str">
        <f t="shared" si="92"/>
        <v/>
      </c>
      <c r="K2971" s="20" t="str">
        <f t="shared" si="93"/>
        <v/>
      </c>
      <c r="L2971" s="16" t="str">
        <f>IFERROR(VLOOKUP(E2971,'Promociones Vigentes'!A:D,4,),"")</f>
        <v/>
      </c>
    </row>
    <row r="2972" spans="8:12" x14ac:dyDescent="0.3">
      <c r="H2972" s="16" t="str">
        <f>IFERROR(VLOOKUP(E2972,'Promociones Vigentes'!A:B,2,),"")</f>
        <v/>
      </c>
      <c r="I2972" s="16" t="str">
        <f>IFERROR(VLOOKUP(E2972,'Promociones Vigentes'!A:C,3,),"")</f>
        <v/>
      </c>
      <c r="J2972" s="20" t="str">
        <f t="shared" si="92"/>
        <v/>
      </c>
      <c r="K2972" s="20" t="str">
        <f t="shared" si="93"/>
        <v/>
      </c>
      <c r="L2972" s="16" t="str">
        <f>IFERROR(VLOOKUP(E2972,'Promociones Vigentes'!A:D,4,),"")</f>
        <v/>
      </c>
    </row>
    <row r="2973" spans="8:12" x14ac:dyDescent="0.3">
      <c r="H2973" s="16" t="str">
        <f>IFERROR(VLOOKUP(E2973,'Promociones Vigentes'!A:B,2,),"")</f>
        <v/>
      </c>
      <c r="I2973" s="16" t="str">
        <f>IFERROR(VLOOKUP(E2973,'Promociones Vigentes'!A:C,3,),"")</f>
        <v/>
      </c>
      <c r="J2973" s="20" t="str">
        <f t="shared" si="92"/>
        <v/>
      </c>
      <c r="K2973" s="20" t="str">
        <f t="shared" si="93"/>
        <v/>
      </c>
      <c r="L2973" s="16" t="str">
        <f>IFERROR(VLOOKUP(E2973,'Promociones Vigentes'!A:D,4,),"")</f>
        <v/>
      </c>
    </row>
    <row r="2974" spans="8:12" x14ac:dyDescent="0.3">
      <c r="H2974" s="16" t="str">
        <f>IFERROR(VLOOKUP(E2974,'Promociones Vigentes'!A:B,2,),"")</f>
        <v/>
      </c>
      <c r="I2974" s="16" t="str">
        <f>IFERROR(VLOOKUP(E2974,'Promociones Vigentes'!A:C,3,),"")</f>
        <v/>
      </c>
      <c r="J2974" s="20" t="str">
        <f t="shared" si="92"/>
        <v/>
      </c>
      <c r="K2974" s="20" t="str">
        <f t="shared" si="93"/>
        <v/>
      </c>
      <c r="L2974" s="16" t="str">
        <f>IFERROR(VLOOKUP(E2974,'Promociones Vigentes'!A:D,4,),"")</f>
        <v/>
      </c>
    </row>
    <row r="2975" spans="8:12" x14ac:dyDescent="0.3">
      <c r="H2975" s="16" t="str">
        <f>IFERROR(VLOOKUP(E2975,'Promociones Vigentes'!A:B,2,),"")</f>
        <v/>
      </c>
      <c r="I2975" s="16" t="str">
        <f>IFERROR(VLOOKUP(E2975,'Promociones Vigentes'!A:C,3,),"")</f>
        <v/>
      </c>
      <c r="J2975" s="20" t="str">
        <f t="shared" si="92"/>
        <v/>
      </c>
      <c r="K2975" s="20" t="str">
        <f t="shared" si="93"/>
        <v/>
      </c>
      <c r="L2975" s="16" t="str">
        <f>IFERROR(VLOOKUP(E2975,'Promociones Vigentes'!A:D,4,),"")</f>
        <v/>
      </c>
    </row>
    <row r="2976" spans="8:12" x14ac:dyDescent="0.3">
      <c r="H2976" s="16" t="str">
        <f>IFERROR(VLOOKUP(E2976,'Promociones Vigentes'!A:B,2,),"")</f>
        <v/>
      </c>
      <c r="I2976" s="16" t="str">
        <f>IFERROR(VLOOKUP(E2976,'Promociones Vigentes'!A:C,3,),"")</f>
        <v/>
      </c>
      <c r="J2976" s="20" t="str">
        <f t="shared" si="92"/>
        <v/>
      </c>
      <c r="K2976" s="20" t="str">
        <f t="shared" si="93"/>
        <v/>
      </c>
      <c r="L2976" s="16" t="str">
        <f>IFERROR(VLOOKUP(E2976,'Promociones Vigentes'!A:D,4,),"")</f>
        <v/>
      </c>
    </row>
    <row r="2977" spans="8:12" x14ac:dyDescent="0.3">
      <c r="H2977" s="16" t="str">
        <f>IFERROR(VLOOKUP(E2977,'Promociones Vigentes'!A:B,2,),"")</f>
        <v/>
      </c>
      <c r="I2977" s="16" t="str">
        <f>IFERROR(VLOOKUP(E2977,'Promociones Vigentes'!A:C,3,),"")</f>
        <v/>
      </c>
      <c r="J2977" s="20" t="str">
        <f t="shared" si="92"/>
        <v/>
      </c>
      <c r="K2977" s="20" t="str">
        <f t="shared" si="93"/>
        <v/>
      </c>
      <c r="L2977" s="16" t="str">
        <f>IFERROR(VLOOKUP(E2977,'Promociones Vigentes'!A:D,4,),"")</f>
        <v/>
      </c>
    </row>
    <row r="2978" spans="8:12" x14ac:dyDescent="0.3">
      <c r="H2978" s="16" t="str">
        <f>IFERROR(VLOOKUP(E2978,'Promociones Vigentes'!A:B,2,),"")</f>
        <v/>
      </c>
      <c r="I2978" s="16" t="str">
        <f>IFERROR(VLOOKUP(E2978,'Promociones Vigentes'!A:C,3,),"")</f>
        <v/>
      </c>
      <c r="J2978" s="20" t="str">
        <f t="shared" si="92"/>
        <v/>
      </c>
      <c r="K2978" s="20" t="str">
        <f t="shared" si="93"/>
        <v/>
      </c>
      <c r="L2978" s="16" t="str">
        <f>IFERROR(VLOOKUP(E2978,'Promociones Vigentes'!A:D,4,),"")</f>
        <v/>
      </c>
    </row>
    <row r="2979" spans="8:12" x14ac:dyDescent="0.3">
      <c r="H2979" s="16" t="str">
        <f>IFERROR(VLOOKUP(E2979,'Promociones Vigentes'!A:B,2,),"")</f>
        <v/>
      </c>
      <c r="I2979" s="16" t="str">
        <f>IFERROR(VLOOKUP(E2979,'Promociones Vigentes'!A:C,3,),"")</f>
        <v/>
      </c>
      <c r="J2979" s="20" t="str">
        <f t="shared" si="92"/>
        <v/>
      </c>
      <c r="K2979" s="20" t="str">
        <f t="shared" si="93"/>
        <v/>
      </c>
      <c r="L2979" s="16" t="str">
        <f>IFERROR(VLOOKUP(E2979,'Promociones Vigentes'!A:D,4,),"")</f>
        <v/>
      </c>
    </row>
    <row r="2980" spans="8:12" x14ac:dyDescent="0.3">
      <c r="H2980" s="16" t="str">
        <f>IFERROR(VLOOKUP(E2980,'Promociones Vigentes'!A:B,2,),"")</f>
        <v/>
      </c>
      <c r="I2980" s="16" t="str">
        <f>IFERROR(VLOOKUP(E2980,'Promociones Vigentes'!A:C,3,),"")</f>
        <v/>
      </c>
      <c r="J2980" s="20" t="str">
        <f t="shared" si="92"/>
        <v/>
      </c>
      <c r="K2980" s="20" t="str">
        <f t="shared" si="93"/>
        <v/>
      </c>
      <c r="L2980" s="16" t="str">
        <f>IFERROR(VLOOKUP(E2980,'Promociones Vigentes'!A:D,4,),"")</f>
        <v/>
      </c>
    </row>
    <row r="2981" spans="8:12" x14ac:dyDescent="0.3">
      <c r="H2981" s="16" t="str">
        <f>IFERROR(VLOOKUP(E2981,'Promociones Vigentes'!A:B,2,),"")</f>
        <v/>
      </c>
      <c r="I2981" s="16" t="str">
        <f>IFERROR(VLOOKUP(E2981,'Promociones Vigentes'!A:C,3,),"")</f>
        <v/>
      </c>
      <c r="J2981" s="20" t="str">
        <f t="shared" si="92"/>
        <v/>
      </c>
      <c r="K2981" s="20" t="str">
        <f t="shared" si="93"/>
        <v/>
      </c>
      <c r="L2981" s="16" t="str">
        <f>IFERROR(VLOOKUP(E2981,'Promociones Vigentes'!A:D,4,),"")</f>
        <v/>
      </c>
    </row>
    <row r="2982" spans="8:12" x14ac:dyDescent="0.3">
      <c r="H2982" s="16" t="str">
        <f>IFERROR(VLOOKUP(E2982,'Promociones Vigentes'!A:B,2,),"")</f>
        <v/>
      </c>
      <c r="I2982" s="16" t="str">
        <f>IFERROR(VLOOKUP(E2982,'Promociones Vigentes'!A:C,3,),"")</f>
        <v/>
      </c>
      <c r="J2982" s="20" t="str">
        <f t="shared" si="92"/>
        <v/>
      </c>
      <c r="K2982" s="20" t="str">
        <f t="shared" si="93"/>
        <v/>
      </c>
      <c r="L2982" s="16" t="str">
        <f>IFERROR(VLOOKUP(E2982,'Promociones Vigentes'!A:D,4,),"")</f>
        <v/>
      </c>
    </row>
    <row r="2983" spans="8:12" x14ac:dyDescent="0.3">
      <c r="H2983" s="16" t="str">
        <f>IFERROR(VLOOKUP(E2983,'Promociones Vigentes'!A:B,2,),"")</f>
        <v/>
      </c>
      <c r="I2983" s="16" t="str">
        <f>IFERROR(VLOOKUP(E2983,'Promociones Vigentes'!A:C,3,),"")</f>
        <v/>
      </c>
      <c r="J2983" s="20" t="str">
        <f t="shared" si="92"/>
        <v/>
      </c>
      <c r="K2983" s="20" t="str">
        <f t="shared" si="93"/>
        <v/>
      </c>
      <c r="L2983" s="16" t="str">
        <f>IFERROR(VLOOKUP(E2983,'Promociones Vigentes'!A:D,4,),"")</f>
        <v/>
      </c>
    </row>
    <row r="2984" spans="8:12" x14ac:dyDescent="0.3">
      <c r="H2984" s="16" t="str">
        <f>IFERROR(VLOOKUP(E2984,'Promociones Vigentes'!A:B,2,),"")</f>
        <v/>
      </c>
      <c r="I2984" s="16" t="str">
        <f>IFERROR(VLOOKUP(E2984,'Promociones Vigentes'!A:C,3,),"")</f>
        <v/>
      </c>
      <c r="J2984" s="20" t="str">
        <f t="shared" si="92"/>
        <v/>
      </c>
      <c r="K2984" s="20" t="str">
        <f t="shared" si="93"/>
        <v/>
      </c>
      <c r="L2984" s="16" t="str">
        <f>IFERROR(VLOOKUP(E2984,'Promociones Vigentes'!A:D,4,),"")</f>
        <v/>
      </c>
    </row>
    <row r="2985" spans="8:12" x14ac:dyDescent="0.3">
      <c r="H2985" s="16" t="str">
        <f>IFERROR(VLOOKUP(E2985,'Promociones Vigentes'!A:B,2,),"")</f>
        <v/>
      </c>
      <c r="I2985" s="16" t="str">
        <f>IFERROR(VLOOKUP(E2985,'Promociones Vigentes'!A:C,3,),"")</f>
        <v/>
      </c>
      <c r="J2985" s="20" t="str">
        <f t="shared" si="92"/>
        <v/>
      </c>
      <c r="K2985" s="20" t="str">
        <f t="shared" si="93"/>
        <v/>
      </c>
      <c r="L2985" s="16" t="str">
        <f>IFERROR(VLOOKUP(E2985,'Promociones Vigentes'!A:D,4,),"")</f>
        <v/>
      </c>
    </row>
    <row r="2986" spans="8:12" x14ac:dyDescent="0.3">
      <c r="H2986" s="16" t="str">
        <f>IFERROR(VLOOKUP(E2986,'Promociones Vigentes'!A:B,2,),"")</f>
        <v/>
      </c>
      <c r="I2986" s="16" t="str">
        <f>IFERROR(VLOOKUP(E2986,'Promociones Vigentes'!A:C,3,),"")</f>
        <v/>
      </c>
      <c r="J2986" s="20" t="str">
        <f t="shared" si="92"/>
        <v/>
      </c>
      <c r="K2986" s="20" t="str">
        <f t="shared" si="93"/>
        <v/>
      </c>
      <c r="L2986" s="16" t="str">
        <f>IFERROR(VLOOKUP(E2986,'Promociones Vigentes'!A:D,4,),"")</f>
        <v/>
      </c>
    </row>
    <row r="2987" spans="8:12" x14ac:dyDescent="0.3">
      <c r="H2987" s="16" t="str">
        <f>IFERROR(VLOOKUP(E2987,'Promociones Vigentes'!A:B,2,),"")</f>
        <v/>
      </c>
      <c r="I2987" s="16" t="str">
        <f>IFERROR(VLOOKUP(E2987,'Promociones Vigentes'!A:C,3,),"")</f>
        <v/>
      </c>
      <c r="J2987" s="20" t="str">
        <f t="shared" si="92"/>
        <v/>
      </c>
      <c r="K2987" s="20" t="str">
        <f t="shared" si="93"/>
        <v/>
      </c>
      <c r="L2987" s="16" t="str">
        <f>IFERROR(VLOOKUP(E2987,'Promociones Vigentes'!A:D,4,),"")</f>
        <v/>
      </c>
    </row>
    <row r="2988" spans="8:12" x14ac:dyDescent="0.3">
      <c r="H2988" s="16" t="str">
        <f>IFERROR(VLOOKUP(E2988,'Promociones Vigentes'!A:B,2,),"")</f>
        <v/>
      </c>
      <c r="I2988" s="16" t="str">
        <f>IFERROR(VLOOKUP(E2988,'Promociones Vigentes'!A:C,3,),"")</f>
        <v/>
      </c>
      <c r="J2988" s="20" t="str">
        <f t="shared" si="92"/>
        <v/>
      </c>
      <c r="K2988" s="20" t="str">
        <f t="shared" si="93"/>
        <v/>
      </c>
      <c r="L2988" s="16" t="str">
        <f>IFERROR(VLOOKUP(E2988,'Promociones Vigentes'!A:D,4,),"")</f>
        <v/>
      </c>
    </row>
    <row r="2989" spans="8:12" x14ac:dyDescent="0.3">
      <c r="H2989" s="16" t="str">
        <f>IFERROR(VLOOKUP(E2989,'Promociones Vigentes'!A:B,2,),"")</f>
        <v/>
      </c>
      <c r="I2989" s="16" t="str">
        <f>IFERROR(VLOOKUP(E2989,'Promociones Vigentes'!A:C,3,),"")</f>
        <v/>
      </c>
      <c r="J2989" s="20" t="str">
        <f t="shared" si="92"/>
        <v/>
      </c>
      <c r="K2989" s="20" t="str">
        <f t="shared" si="93"/>
        <v/>
      </c>
      <c r="L2989" s="16" t="str">
        <f>IFERROR(VLOOKUP(E2989,'Promociones Vigentes'!A:D,4,),"")</f>
        <v/>
      </c>
    </row>
    <row r="2990" spans="8:12" x14ac:dyDescent="0.3">
      <c r="H2990" s="16" t="str">
        <f>IFERROR(VLOOKUP(E2990,'Promociones Vigentes'!A:B,2,),"")</f>
        <v/>
      </c>
      <c r="I2990" s="16" t="str">
        <f>IFERROR(VLOOKUP(E2990,'Promociones Vigentes'!A:C,3,),"")</f>
        <v/>
      </c>
      <c r="J2990" s="20" t="str">
        <f t="shared" si="92"/>
        <v/>
      </c>
      <c r="K2990" s="20" t="str">
        <f t="shared" si="93"/>
        <v/>
      </c>
      <c r="L2990" s="16" t="str">
        <f>IFERROR(VLOOKUP(E2990,'Promociones Vigentes'!A:D,4,),"")</f>
        <v/>
      </c>
    </row>
    <row r="2991" spans="8:12" x14ac:dyDescent="0.3">
      <c r="H2991" s="16" t="str">
        <f>IFERROR(VLOOKUP(E2991,'Promociones Vigentes'!A:B,2,),"")</f>
        <v/>
      </c>
      <c r="I2991" s="16" t="str">
        <f>IFERROR(VLOOKUP(E2991,'Promociones Vigentes'!A:C,3,),"")</f>
        <v/>
      </c>
      <c r="J2991" s="20" t="str">
        <f t="shared" si="92"/>
        <v/>
      </c>
      <c r="K2991" s="20" t="str">
        <f t="shared" si="93"/>
        <v/>
      </c>
      <c r="L2991" s="16" t="str">
        <f>IFERROR(VLOOKUP(E2991,'Promociones Vigentes'!A:D,4,),"")</f>
        <v/>
      </c>
    </row>
    <row r="2992" spans="8:12" x14ac:dyDescent="0.3">
      <c r="H2992" s="16" t="str">
        <f>IFERROR(VLOOKUP(E2992,'Promociones Vigentes'!A:B,2,),"")</f>
        <v/>
      </c>
      <c r="I2992" s="16" t="str">
        <f>IFERROR(VLOOKUP(E2992,'Promociones Vigentes'!A:C,3,),"")</f>
        <v/>
      </c>
      <c r="J2992" s="20" t="str">
        <f t="shared" si="92"/>
        <v/>
      </c>
      <c r="K2992" s="20" t="str">
        <f t="shared" si="93"/>
        <v/>
      </c>
      <c r="L2992" s="16" t="str">
        <f>IFERROR(VLOOKUP(E2992,'Promociones Vigentes'!A:D,4,),"")</f>
        <v/>
      </c>
    </row>
    <row r="2993" spans="8:12" x14ac:dyDescent="0.3">
      <c r="H2993" s="16" t="str">
        <f>IFERROR(VLOOKUP(E2993,'Promociones Vigentes'!A:B,2,),"")</f>
        <v/>
      </c>
      <c r="I2993" s="16" t="str">
        <f>IFERROR(VLOOKUP(E2993,'Promociones Vigentes'!A:C,3,),"")</f>
        <v/>
      </c>
      <c r="J2993" s="20" t="str">
        <f t="shared" si="92"/>
        <v/>
      </c>
      <c r="K2993" s="20" t="str">
        <f t="shared" si="93"/>
        <v/>
      </c>
      <c r="L2993" s="16" t="str">
        <f>IFERROR(VLOOKUP(E2993,'Promociones Vigentes'!A:D,4,),"")</f>
        <v/>
      </c>
    </row>
    <row r="2994" spans="8:12" x14ac:dyDescent="0.3">
      <c r="H2994" s="16" t="str">
        <f>IFERROR(VLOOKUP(E2994,'Promociones Vigentes'!A:B,2,),"")</f>
        <v/>
      </c>
      <c r="I2994" s="16" t="str">
        <f>IFERROR(VLOOKUP(E2994,'Promociones Vigentes'!A:C,3,),"")</f>
        <v/>
      </c>
      <c r="J2994" s="20" t="str">
        <f t="shared" si="92"/>
        <v/>
      </c>
      <c r="K2994" s="20" t="str">
        <f t="shared" si="93"/>
        <v/>
      </c>
      <c r="L2994" s="16" t="str">
        <f>IFERROR(VLOOKUP(E2994,'Promociones Vigentes'!A:D,4,),"")</f>
        <v/>
      </c>
    </row>
    <row r="2995" spans="8:12" x14ac:dyDescent="0.3">
      <c r="H2995" s="16" t="str">
        <f>IFERROR(VLOOKUP(E2995,'Promociones Vigentes'!A:B,2,),"")</f>
        <v/>
      </c>
      <c r="I2995" s="16" t="str">
        <f>IFERROR(VLOOKUP(E2995,'Promociones Vigentes'!A:C,3,),"")</f>
        <v/>
      </c>
      <c r="J2995" s="20" t="str">
        <f t="shared" si="92"/>
        <v/>
      </c>
      <c r="K2995" s="20" t="str">
        <f t="shared" si="93"/>
        <v/>
      </c>
      <c r="L2995" s="16" t="str">
        <f>IFERROR(VLOOKUP(E2995,'Promociones Vigentes'!A:D,4,),"")</f>
        <v/>
      </c>
    </row>
    <row r="2996" spans="8:12" x14ac:dyDescent="0.3">
      <c r="H2996" s="16" t="str">
        <f>IFERROR(VLOOKUP(E2996,'Promociones Vigentes'!A:B,2,),"")</f>
        <v/>
      </c>
      <c r="I2996" s="16" t="str">
        <f>IFERROR(VLOOKUP(E2996,'Promociones Vigentes'!A:C,3,),"")</f>
        <v/>
      </c>
      <c r="J2996" s="20" t="str">
        <f t="shared" si="92"/>
        <v/>
      </c>
      <c r="K2996" s="20" t="str">
        <f t="shared" si="93"/>
        <v/>
      </c>
      <c r="L2996" s="16" t="str">
        <f>IFERROR(VLOOKUP(E2996,'Promociones Vigentes'!A:D,4,),"")</f>
        <v/>
      </c>
    </row>
    <row r="2997" spans="8:12" x14ac:dyDescent="0.3">
      <c r="H2997" s="16" t="str">
        <f>IFERROR(VLOOKUP(E2997,'Promociones Vigentes'!A:B,2,),"")</f>
        <v/>
      </c>
      <c r="I2997" s="16" t="str">
        <f>IFERROR(VLOOKUP(E2997,'Promociones Vigentes'!A:C,3,),"")</f>
        <v/>
      </c>
      <c r="J2997" s="20" t="str">
        <f t="shared" si="92"/>
        <v/>
      </c>
      <c r="K2997" s="20" t="str">
        <f t="shared" si="93"/>
        <v/>
      </c>
      <c r="L2997" s="16" t="str">
        <f>IFERROR(VLOOKUP(E2997,'Promociones Vigentes'!A:D,4,),"")</f>
        <v/>
      </c>
    </row>
    <row r="2998" spans="8:12" x14ac:dyDescent="0.3">
      <c r="H2998" s="16" t="str">
        <f>IFERROR(VLOOKUP(E2998,'Promociones Vigentes'!A:B,2,),"")</f>
        <v/>
      </c>
      <c r="I2998" s="16" t="str">
        <f>IFERROR(VLOOKUP(E2998,'Promociones Vigentes'!A:C,3,),"")</f>
        <v/>
      </c>
      <c r="J2998" s="20" t="str">
        <f t="shared" si="92"/>
        <v/>
      </c>
      <c r="K2998" s="20" t="str">
        <f t="shared" si="93"/>
        <v/>
      </c>
      <c r="L2998" s="16" t="str">
        <f>IFERROR(VLOOKUP(E2998,'Promociones Vigentes'!A:D,4,),"")</f>
        <v/>
      </c>
    </row>
    <row r="2999" spans="8:12" x14ac:dyDescent="0.3">
      <c r="H2999" s="16" t="str">
        <f>IFERROR(VLOOKUP(E2999,'Promociones Vigentes'!A:B,2,),"")</f>
        <v/>
      </c>
      <c r="I2999" s="16" t="str">
        <f>IFERROR(VLOOKUP(E2999,'Promociones Vigentes'!A:C,3,),"")</f>
        <v/>
      </c>
      <c r="J2999" s="20" t="str">
        <f t="shared" si="92"/>
        <v/>
      </c>
      <c r="K2999" s="20" t="str">
        <f t="shared" si="93"/>
        <v/>
      </c>
      <c r="L2999" s="16" t="str">
        <f>IFERROR(VLOOKUP(E2999,'Promociones Vigentes'!A:D,4,),"")</f>
        <v/>
      </c>
    </row>
    <row r="3000" spans="8:12" x14ac:dyDescent="0.3">
      <c r="H3000" s="16" t="str">
        <f>IFERROR(VLOOKUP(E3000,'Promociones Vigentes'!A:B,2,),"")</f>
        <v/>
      </c>
      <c r="I3000" s="16" t="str">
        <f>IFERROR(VLOOKUP(E3000,'Promociones Vigentes'!A:C,3,),"")</f>
        <v/>
      </c>
      <c r="J3000" s="20" t="str">
        <f t="shared" si="92"/>
        <v/>
      </c>
      <c r="K3000" s="20" t="str">
        <f t="shared" si="93"/>
        <v/>
      </c>
      <c r="L3000" s="16" t="str">
        <f>IFERROR(VLOOKUP(E3000,'Promociones Vigentes'!A:D,4,),"")</f>
        <v/>
      </c>
    </row>
    <row r="3001" spans="8:12" x14ac:dyDescent="0.3">
      <c r="H3001" s="16" t="str">
        <f>IFERROR(VLOOKUP(E3001,'Promociones Vigentes'!A:B,2,),"")</f>
        <v/>
      </c>
      <c r="I3001" s="16" t="str">
        <f>IFERROR(VLOOKUP(E3001,'Promociones Vigentes'!A:C,3,),"")</f>
        <v/>
      </c>
      <c r="J3001" s="20" t="str">
        <f t="shared" si="92"/>
        <v/>
      </c>
      <c r="K3001" s="20" t="str">
        <f t="shared" si="93"/>
        <v/>
      </c>
      <c r="L3001" s="16" t="str">
        <f>IFERROR(VLOOKUP(E3001,'Promociones Vigentes'!A:D,4,),"")</f>
        <v/>
      </c>
    </row>
    <row r="3002" spans="8:12" x14ac:dyDescent="0.3">
      <c r="H3002" s="16" t="str">
        <f>IFERROR(VLOOKUP(E3002,'Promociones Vigentes'!A:B,2,),"")</f>
        <v/>
      </c>
      <c r="I3002" s="16" t="str">
        <f>IFERROR(VLOOKUP(E3002,'Promociones Vigentes'!A:C,3,),"")</f>
        <v/>
      </c>
      <c r="J3002" s="20" t="str">
        <f t="shared" si="92"/>
        <v/>
      </c>
      <c r="K3002" s="20" t="str">
        <f t="shared" si="93"/>
        <v/>
      </c>
      <c r="L3002" s="16" t="str">
        <f>IFERROR(VLOOKUP(E3002,'Promociones Vigentes'!A:D,4,),"")</f>
        <v/>
      </c>
    </row>
    <row r="3003" spans="8:12" x14ac:dyDescent="0.3">
      <c r="H3003" s="16" t="str">
        <f>IFERROR(VLOOKUP(E3003,'Promociones Vigentes'!A:B,2,),"")</f>
        <v/>
      </c>
      <c r="I3003" s="16" t="str">
        <f>IFERROR(VLOOKUP(E3003,'Promociones Vigentes'!A:C,3,),"")</f>
        <v/>
      </c>
      <c r="J3003" s="20" t="str">
        <f t="shared" si="92"/>
        <v/>
      </c>
      <c r="K3003" s="20" t="str">
        <f t="shared" si="93"/>
        <v/>
      </c>
      <c r="L3003" s="16" t="str">
        <f>IFERROR(VLOOKUP(E3003,'Promociones Vigentes'!A:D,4,),"")</f>
        <v/>
      </c>
    </row>
    <row r="3004" spans="8:12" x14ac:dyDescent="0.3">
      <c r="H3004" s="16" t="str">
        <f>IFERROR(VLOOKUP(E3004,'Promociones Vigentes'!A:B,2,),"")</f>
        <v/>
      </c>
      <c r="I3004" s="16" t="str">
        <f>IFERROR(VLOOKUP(E3004,'Promociones Vigentes'!A:C,3,),"")</f>
        <v/>
      </c>
      <c r="J3004" s="20" t="str">
        <f t="shared" ref="J3004:J3067" si="94">IF(F3004="","",IF(H3004="",F3004,F3004-(F3004*H3004/100)))</f>
        <v/>
      </c>
      <c r="K3004" s="20" t="str">
        <f t="shared" ref="K3004:K3067" si="95">IF(G3004="","",IF(H3004="",G3004,G3004-(G3004*H3004/100)))</f>
        <v/>
      </c>
      <c r="L3004" s="16" t="str">
        <f>IFERROR(VLOOKUP(E3004,'Promociones Vigentes'!A:D,4,),"")</f>
        <v/>
      </c>
    </row>
    <row r="3005" spans="8:12" x14ac:dyDescent="0.3">
      <c r="H3005" s="16" t="str">
        <f>IFERROR(VLOOKUP(E3005,'Promociones Vigentes'!A:B,2,),"")</f>
        <v/>
      </c>
      <c r="I3005" s="16" t="str">
        <f>IFERROR(VLOOKUP(E3005,'Promociones Vigentes'!A:C,3,),"")</f>
        <v/>
      </c>
      <c r="J3005" s="20" t="str">
        <f t="shared" si="94"/>
        <v/>
      </c>
      <c r="K3005" s="20" t="str">
        <f t="shared" si="95"/>
        <v/>
      </c>
      <c r="L3005" s="16" t="str">
        <f>IFERROR(VLOOKUP(E3005,'Promociones Vigentes'!A:D,4,),"")</f>
        <v/>
      </c>
    </row>
    <row r="3006" spans="8:12" x14ac:dyDescent="0.3">
      <c r="H3006" s="16" t="str">
        <f>IFERROR(VLOOKUP(E3006,'Promociones Vigentes'!A:B,2,),"")</f>
        <v/>
      </c>
      <c r="I3006" s="16" t="str">
        <f>IFERROR(VLOOKUP(E3006,'Promociones Vigentes'!A:C,3,),"")</f>
        <v/>
      </c>
      <c r="J3006" s="20" t="str">
        <f t="shared" si="94"/>
        <v/>
      </c>
      <c r="K3006" s="20" t="str">
        <f t="shared" si="95"/>
        <v/>
      </c>
      <c r="L3006" s="16" t="str">
        <f>IFERROR(VLOOKUP(E3006,'Promociones Vigentes'!A:D,4,),"")</f>
        <v/>
      </c>
    </row>
    <row r="3007" spans="8:12" x14ac:dyDescent="0.3">
      <c r="H3007" s="16" t="str">
        <f>IFERROR(VLOOKUP(E3007,'Promociones Vigentes'!A:B,2,),"")</f>
        <v/>
      </c>
      <c r="I3007" s="16" t="str">
        <f>IFERROR(VLOOKUP(E3007,'Promociones Vigentes'!A:C,3,),"")</f>
        <v/>
      </c>
      <c r="J3007" s="20" t="str">
        <f t="shared" si="94"/>
        <v/>
      </c>
      <c r="K3007" s="20" t="str">
        <f t="shared" si="95"/>
        <v/>
      </c>
      <c r="L3007" s="16" t="str">
        <f>IFERROR(VLOOKUP(E3007,'Promociones Vigentes'!A:D,4,),"")</f>
        <v/>
      </c>
    </row>
    <row r="3008" spans="8:12" x14ac:dyDescent="0.3">
      <c r="H3008" s="16" t="str">
        <f>IFERROR(VLOOKUP(E3008,'Promociones Vigentes'!A:B,2,),"")</f>
        <v/>
      </c>
      <c r="I3008" s="16" t="str">
        <f>IFERROR(VLOOKUP(E3008,'Promociones Vigentes'!A:C,3,),"")</f>
        <v/>
      </c>
      <c r="J3008" s="20" t="str">
        <f t="shared" si="94"/>
        <v/>
      </c>
      <c r="K3008" s="20" t="str">
        <f t="shared" si="95"/>
        <v/>
      </c>
      <c r="L3008" s="16" t="str">
        <f>IFERROR(VLOOKUP(E3008,'Promociones Vigentes'!A:D,4,),"")</f>
        <v/>
      </c>
    </row>
    <row r="3009" spans="8:12" x14ac:dyDescent="0.3">
      <c r="H3009" s="16" t="str">
        <f>IFERROR(VLOOKUP(E3009,'Promociones Vigentes'!A:B,2,),"")</f>
        <v/>
      </c>
      <c r="I3009" s="16" t="str">
        <f>IFERROR(VLOOKUP(E3009,'Promociones Vigentes'!A:C,3,),"")</f>
        <v/>
      </c>
      <c r="J3009" s="20" t="str">
        <f t="shared" si="94"/>
        <v/>
      </c>
      <c r="K3009" s="20" t="str">
        <f t="shared" si="95"/>
        <v/>
      </c>
      <c r="L3009" s="16" t="str">
        <f>IFERROR(VLOOKUP(E3009,'Promociones Vigentes'!A:D,4,),"")</f>
        <v/>
      </c>
    </row>
    <row r="3010" spans="8:12" x14ac:dyDescent="0.3">
      <c r="H3010" s="16" t="str">
        <f>IFERROR(VLOOKUP(E3010,'Promociones Vigentes'!A:B,2,),"")</f>
        <v/>
      </c>
      <c r="I3010" s="16" t="str">
        <f>IFERROR(VLOOKUP(E3010,'Promociones Vigentes'!A:C,3,),"")</f>
        <v/>
      </c>
      <c r="J3010" s="20" t="str">
        <f t="shared" si="94"/>
        <v/>
      </c>
      <c r="K3010" s="20" t="str">
        <f t="shared" si="95"/>
        <v/>
      </c>
      <c r="L3010" s="16" t="str">
        <f>IFERROR(VLOOKUP(E3010,'Promociones Vigentes'!A:D,4,),"")</f>
        <v/>
      </c>
    </row>
    <row r="3011" spans="8:12" x14ac:dyDescent="0.3">
      <c r="H3011" s="16" t="str">
        <f>IFERROR(VLOOKUP(E3011,'Promociones Vigentes'!A:B,2,),"")</f>
        <v/>
      </c>
      <c r="I3011" s="16" t="str">
        <f>IFERROR(VLOOKUP(E3011,'Promociones Vigentes'!A:C,3,),"")</f>
        <v/>
      </c>
      <c r="J3011" s="20" t="str">
        <f t="shared" si="94"/>
        <v/>
      </c>
      <c r="K3011" s="20" t="str">
        <f t="shared" si="95"/>
        <v/>
      </c>
      <c r="L3011" s="16" t="str">
        <f>IFERROR(VLOOKUP(E3011,'Promociones Vigentes'!A:D,4,),"")</f>
        <v/>
      </c>
    </row>
    <row r="3012" spans="8:12" x14ac:dyDescent="0.3">
      <c r="H3012" s="16" t="str">
        <f>IFERROR(VLOOKUP(E3012,'Promociones Vigentes'!A:B,2,),"")</f>
        <v/>
      </c>
      <c r="I3012" s="16" t="str">
        <f>IFERROR(VLOOKUP(E3012,'Promociones Vigentes'!A:C,3,),"")</f>
        <v/>
      </c>
      <c r="J3012" s="20" t="str">
        <f t="shared" si="94"/>
        <v/>
      </c>
      <c r="K3012" s="20" t="str">
        <f t="shared" si="95"/>
        <v/>
      </c>
      <c r="L3012" s="16" t="str">
        <f>IFERROR(VLOOKUP(E3012,'Promociones Vigentes'!A:D,4,),"")</f>
        <v/>
      </c>
    </row>
    <row r="3013" spans="8:12" x14ac:dyDescent="0.3">
      <c r="H3013" s="16" t="str">
        <f>IFERROR(VLOOKUP(E3013,'Promociones Vigentes'!A:B,2,),"")</f>
        <v/>
      </c>
      <c r="I3013" s="16" t="str">
        <f>IFERROR(VLOOKUP(E3013,'Promociones Vigentes'!A:C,3,),"")</f>
        <v/>
      </c>
      <c r="J3013" s="20" t="str">
        <f t="shared" si="94"/>
        <v/>
      </c>
      <c r="K3013" s="20" t="str">
        <f t="shared" si="95"/>
        <v/>
      </c>
      <c r="L3013" s="16" t="str">
        <f>IFERROR(VLOOKUP(E3013,'Promociones Vigentes'!A:D,4,),"")</f>
        <v/>
      </c>
    </row>
    <row r="3014" spans="8:12" x14ac:dyDescent="0.3">
      <c r="H3014" s="16" t="str">
        <f>IFERROR(VLOOKUP(E3014,'Promociones Vigentes'!A:B,2,),"")</f>
        <v/>
      </c>
      <c r="I3014" s="16" t="str">
        <f>IFERROR(VLOOKUP(E3014,'Promociones Vigentes'!A:C,3,),"")</f>
        <v/>
      </c>
      <c r="J3014" s="20" t="str">
        <f t="shared" si="94"/>
        <v/>
      </c>
      <c r="K3014" s="20" t="str">
        <f t="shared" si="95"/>
        <v/>
      </c>
      <c r="L3014" s="16" t="str">
        <f>IFERROR(VLOOKUP(E3014,'Promociones Vigentes'!A:D,4,),"")</f>
        <v/>
      </c>
    </row>
    <row r="3015" spans="8:12" x14ac:dyDescent="0.3">
      <c r="H3015" s="16" t="str">
        <f>IFERROR(VLOOKUP(E3015,'Promociones Vigentes'!A:B,2,),"")</f>
        <v/>
      </c>
      <c r="I3015" s="16" t="str">
        <f>IFERROR(VLOOKUP(E3015,'Promociones Vigentes'!A:C,3,),"")</f>
        <v/>
      </c>
      <c r="J3015" s="20" t="str">
        <f t="shared" si="94"/>
        <v/>
      </c>
      <c r="K3015" s="20" t="str">
        <f t="shared" si="95"/>
        <v/>
      </c>
      <c r="L3015" s="16" t="str">
        <f>IFERROR(VLOOKUP(E3015,'Promociones Vigentes'!A:D,4,),"")</f>
        <v/>
      </c>
    </row>
    <row r="3016" spans="8:12" x14ac:dyDescent="0.3">
      <c r="H3016" s="16" t="str">
        <f>IFERROR(VLOOKUP(E3016,'Promociones Vigentes'!A:B,2,),"")</f>
        <v/>
      </c>
      <c r="I3016" s="16" t="str">
        <f>IFERROR(VLOOKUP(E3016,'Promociones Vigentes'!A:C,3,),"")</f>
        <v/>
      </c>
      <c r="J3016" s="20" t="str">
        <f t="shared" si="94"/>
        <v/>
      </c>
      <c r="K3016" s="20" t="str">
        <f t="shared" si="95"/>
        <v/>
      </c>
      <c r="L3016" s="16" t="str">
        <f>IFERROR(VLOOKUP(E3016,'Promociones Vigentes'!A:D,4,),"")</f>
        <v/>
      </c>
    </row>
    <row r="3017" spans="8:12" x14ac:dyDescent="0.3">
      <c r="H3017" s="16" t="str">
        <f>IFERROR(VLOOKUP(E3017,'Promociones Vigentes'!A:B,2,),"")</f>
        <v/>
      </c>
      <c r="I3017" s="16" t="str">
        <f>IFERROR(VLOOKUP(E3017,'Promociones Vigentes'!A:C,3,),"")</f>
        <v/>
      </c>
      <c r="J3017" s="20" t="str">
        <f t="shared" si="94"/>
        <v/>
      </c>
      <c r="K3017" s="20" t="str">
        <f t="shared" si="95"/>
        <v/>
      </c>
      <c r="L3017" s="16" t="str">
        <f>IFERROR(VLOOKUP(E3017,'Promociones Vigentes'!A:D,4,),"")</f>
        <v/>
      </c>
    </row>
    <row r="3018" spans="8:12" x14ac:dyDescent="0.3">
      <c r="H3018" s="16" t="str">
        <f>IFERROR(VLOOKUP(E3018,'Promociones Vigentes'!A:B,2,),"")</f>
        <v/>
      </c>
      <c r="I3018" s="16" t="str">
        <f>IFERROR(VLOOKUP(E3018,'Promociones Vigentes'!A:C,3,),"")</f>
        <v/>
      </c>
      <c r="J3018" s="20" t="str">
        <f t="shared" si="94"/>
        <v/>
      </c>
      <c r="K3018" s="20" t="str">
        <f t="shared" si="95"/>
        <v/>
      </c>
      <c r="L3018" s="16" t="str">
        <f>IFERROR(VLOOKUP(E3018,'Promociones Vigentes'!A:D,4,),"")</f>
        <v/>
      </c>
    </row>
    <row r="3019" spans="8:12" x14ac:dyDescent="0.3">
      <c r="H3019" s="16" t="str">
        <f>IFERROR(VLOOKUP(E3019,'Promociones Vigentes'!A:B,2,),"")</f>
        <v/>
      </c>
      <c r="I3019" s="16" t="str">
        <f>IFERROR(VLOOKUP(E3019,'Promociones Vigentes'!A:C,3,),"")</f>
        <v/>
      </c>
      <c r="J3019" s="20" t="str">
        <f t="shared" si="94"/>
        <v/>
      </c>
      <c r="K3019" s="20" t="str">
        <f t="shared" si="95"/>
        <v/>
      </c>
      <c r="L3019" s="16" t="str">
        <f>IFERROR(VLOOKUP(E3019,'Promociones Vigentes'!A:D,4,),"")</f>
        <v/>
      </c>
    </row>
    <row r="3020" spans="8:12" x14ac:dyDescent="0.3">
      <c r="H3020" s="16" t="str">
        <f>IFERROR(VLOOKUP(E3020,'Promociones Vigentes'!A:B,2,),"")</f>
        <v/>
      </c>
      <c r="I3020" s="16" t="str">
        <f>IFERROR(VLOOKUP(E3020,'Promociones Vigentes'!A:C,3,),"")</f>
        <v/>
      </c>
      <c r="J3020" s="20" t="str">
        <f t="shared" si="94"/>
        <v/>
      </c>
      <c r="K3020" s="20" t="str">
        <f t="shared" si="95"/>
        <v/>
      </c>
      <c r="L3020" s="16" t="str">
        <f>IFERROR(VLOOKUP(E3020,'Promociones Vigentes'!A:D,4,),"")</f>
        <v/>
      </c>
    </row>
    <row r="3021" spans="8:12" x14ac:dyDescent="0.3">
      <c r="H3021" s="16" t="str">
        <f>IFERROR(VLOOKUP(E3021,'Promociones Vigentes'!A:B,2,),"")</f>
        <v/>
      </c>
      <c r="I3021" s="16" t="str">
        <f>IFERROR(VLOOKUP(E3021,'Promociones Vigentes'!A:C,3,),"")</f>
        <v/>
      </c>
      <c r="J3021" s="20" t="str">
        <f t="shared" si="94"/>
        <v/>
      </c>
      <c r="K3021" s="20" t="str">
        <f t="shared" si="95"/>
        <v/>
      </c>
      <c r="L3021" s="16" t="str">
        <f>IFERROR(VLOOKUP(E3021,'Promociones Vigentes'!A:D,4,),"")</f>
        <v/>
      </c>
    </row>
    <row r="3022" spans="8:12" x14ac:dyDescent="0.3">
      <c r="H3022" s="16" t="str">
        <f>IFERROR(VLOOKUP(E3022,'Promociones Vigentes'!A:B,2,),"")</f>
        <v/>
      </c>
      <c r="I3022" s="16" t="str">
        <f>IFERROR(VLOOKUP(E3022,'Promociones Vigentes'!A:C,3,),"")</f>
        <v/>
      </c>
      <c r="J3022" s="20" t="str">
        <f t="shared" si="94"/>
        <v/>
      </c>
      <c r="K3022" s="20" t="str">
        <f t="shared" si="95"/>
        <v/>
      </c>
      <c r="L3022" s="16" t="str">
        <f>IFERROR(VLOOKUP(E3022,'Promociones Vigentes'!A:D,4,),"")</f>
        <v/>
      </c>
    </row>
    <row r="3023" spans="8:12" x14ac:dyDescent="0.3">
      <c r="H3023" s="16" t="str">
        <f>IFERROR(VLOOKUP(E3023,'Promociones Vigentes'!A:B,2,),"")</f>
        <v/>
      </c>
      <c r="I3023" s="16" t="str">
        <f>IFERROR(VLOOKUP(E3023,'Promociones Vigentes'!A:C,3,),"")</f>
        <v/>
      </c>
      <c r="J3023" s="20" t="str">
        <f t="shared" si="94"/>
        <v/>
      </c>
      <c r="K3023" s="20" t="str">
        <f t="shared" si="95"/>
        <v/>
      </c>
      <c r="L3023" s="16" t="str">
        <f>IFERROR(VLOOKUP(E3023,'Promociones Vigentes'!A:D,4,),"")</f>
        <v/>
      </c>
    </row>
    <row r="3024" spans="8:12" x14ac:dyDescent="0.3">
      <c r="H3024" s="16" t="str">
        <f>IFERROR(VLOOKUP(E3024,'Promociones Vigentes'!A:B,2,),"")</f>
        <v/>
      </c>
      <c r="I3024" s="16" t="str">
        <f>IFERROR(VLOOKUP(E3024,'Promociones Vigentes'!A:C,3,),"")</f>
        <v/>
      </c>
      <c r="J3024" s="20" t="str">
        <f t="shared" si="94"/>
        <v/>
      </c>
      <c r="K3024" s="20" t="str">
        <f t="shared" si="95"/>
        <v/>
      </c>
      <c r="L3024" s="16" t="str">
        <f>IFERROR(VLOOKUP(E3024,'Promociones Vigentes'!A:D,4,),"")</f>
        <v/>
      </c>
    </row>
    <row r="3025" spans="8:12" x14ac:dyDescent="0.3">
      <c r="H3025" s="16" t="str">
        <f>IFERROR(VLOOKUP(E3025,'Promociones Vigentes'!A:B,2,),"")</f>
        <v/>
      </c>
      <c r="I3025" s="16" t="str">
        <f>IFERROR(VLOOKUP(E3025,'Promociones Vigentes'!A:C,3,),"")</f>
        <v/>
      </c>
      <c r="J3025" s="20" t="str">
        <f t="shared" si="94"/>
        <v/>
      </c>
      <c r="K3025" s="20" t="str">
        <f t="shared" si="95"/>
        <v/>
      </c>
      <c r="L3025" s="16" t="str">
        <f>IFERROR(VLOOKUP(E3025,'Promociones Vigentes'!A:D,4,),"")</f>
        <v/>
      </c>
    </row>
    <row r="3026" spans="8:12" x14ac:dyDescent="0.3">
      <c r="H3026" s="16" t="str">
        <f>IFERROR(VLOOKUP(E3026,'Promociones Vigentes'!A:B,2,),"")</f>
        <v/>
      </c>
      <c r="I3026" s="16" t="str">
        <f>IFERROR(VLOOKUP(E3026,'Promociones Vigentes'!A:C,3,),"")</f>
        <v/>
      </c>
      <c r="J3026" s="20" t="str">
        <f t="shared" si="94"/>
        <v/>
      </c>
      <c r="K3026" s="20" t="str">
        <f t="shared" si="95"/>
        <v/>
      </c>
      <c r="L3026" s="16" t="str">
        <f>IFERROR(VLOOKUP(E3026,'Promociones Vigentes'!A:D,4,),"")</f>
        <v/>
      </c>
    </row>
    <row r="3027" spans="8:12" x14ac:dyDescent="0.3">
      <c r="H3027" s="16" t="str">
        <f>IFERROR(VLOOKUP(E3027,'Promociones Vigentes'!A:B,2,),"")</f>
        <v/>
      </c>
      <c r="I3027" s="16" t="str">
        <f>IFERROR(VLOOKUP(E3027,'Promociones Vigentes'!A:C,3,),"")</f>
        <v/>
      </c>
      <c r="J3027" s="20" t="str">
        <f t="shared" si="94"/>
        <v/>
      </c>
      <c r="K3027" s="20" t="str">
        <f t="shared" si="95"/>
        <v/>
      </c>
      <c r="L3027" s="16" t="str">
        <f>IFERROR(VLOOKUP(E3027,'Promociones Vigentes'!A:D,4,),"")</f>
        <v/>
      </c>
    </row>
    <row r="3028" spans="8:12" x14ac:dyDescent="0.3">
      <c r="H3028" s="16" t="str">
        <f>IFERROR(VLOOKUP(E3028,'Promociones Vigentes'!A:B,2,),"")</f>
        <v/>
      </c>
      <c r="I3028" s="16" t="str">
        <f>IFERROR(VLOOKUP(E3028,'Promociones Vigentes'!A:C,3,),"")</f>
        <v/>
      </c>
      <c r="J3028" s="20" t="str">
        <f t="shared" si="94"/>
        <v/>
      </c>
      <c r="K3028" s="20" t="str">
        <f t="shared" si="95"/>
        <v/>
      </c>
      <c r="L3028" s="16" t="str">
        <f>IFERROR(VLOOKUP(E3028,'Promociones Vigentes'!A:D,4,),"")</f>
        <v/>
      </c>
    </row>
    <row r="3029" spans="8:12" x14ac:dyDescent="0.3">
      <c r="H3029" s="16" t="str">
        <f>IFERROR(VLOOKUP(E3029,'Promociones Vigentes'!A:B,2,),"")</f>
        <v/>
      </c>
      <c r="I3029" s="16" t="str">
        <f>IFERROR(VLOOKUP(E3029,'Promociones Vigentes'!A:C,3,),"")</f>
        <v/>
      </c>
      <c r="J3029" s="20" t="str">
        <f t="shared" si="94"/>
        <v/>
      </c>
      <c r="K3029" s="20" t="str">
        <f t="shared" si="95"/>
        <v/>
      </c>
      <c r="L3029" s="16" t="str">
        <f>IFERROR(VLOOKUP(E3029,'Promociones Vigentes'!A:D,4,),"")</f>
        <v/>
      </c>
    </row>
    <row r="3030" spans="8:12" x14ac:dyDescent="0.3">
      <c r="H3030" s="16" t="str">
        <f>IFERROR(VLOOKUP(E3030,'Promociones Vigentes'!A:B,2,),"")</f>
        <v/>
      </c>
      <c r="I3030" s="16" t="str">
        <f>IFERROR(VLOOKUP(E3030,'Promociones Vigentes'!A:C,3,),"")</f>
        <v/>
      </c>
      <c r="J3030" s="20" t="str">
        <f t="shared" si="94"/>
        <v/>
      </c>
      <c r="K3030" s="20" t="str">
        <f t="shared" si="95"/>
        <v/>
      </c>
      <c r="L3030" s="16" t="str">
        <f>IFERROR(VLOOKUP(E3030,'Promociones Vigentes'!A:D,4,),"")</f>
        <v/>
      </c>
    </row>
    <row r="3031" spans="8:12" x14ac:dyDescent="0.3">
      <c r="H3031" s="16" t="str">
        <f>IFERROR(VLOOKUP(E3031,'Promociones Vigentes'!A:B,2,),"")</f>
        <v/>
      </c>
      <c r="I3031" s="16" t="str">
        <f>IFERROR(VLOOKUP(E3031,'Promociones Vigentes'!A:C,3,),"")</f>
        <v/>
      </c>
      <c r="J3031" s="20" t="str">
        <f t="shared" si="94"/>
        <v/>
      </c>
      <c r="K3031" s="20" t="str">
        <f t="shared" si="95"/>
        <v/>
      </c>
      <c r="L3031" s="16" t="str">
        <f>IFERROR(VLOOKUP(E3031,'Promociones Vigentes'!A:D,4,),"")</f>
        <v/>
      </c>
    </row>
    <row r="3032" spans="8:12" x14ac:dyDescent="0.3">
      <c r="H3032" s="16" t="str">
        <f>IFERROR(VLOOKUP(E3032,'Promociones Vigentes'!A:B,2,),"")</f>
        <v/>
      </c>
      <c r="I3032" s="16" t="str">
        <f>IFERROR(VLOOKUP(E3032,'Promociones Vigentes'!A:C,3,),"")</f>
        <v/>
      </c>
      <c r="J3032" s="20" t="str">
        <f t="shared" si="94"/>
        <v/>
      </c>
      <c r="K3032" s="20" t="str">
        <f t="shared" si="95"/>
        <v/>
      </c>
      <c r="L3032" s="16" t="str">
        <f>IFERROR(VLOOKUP(E3032,'Promociones Vigentes'!A:D,4,),"")</f>
        <v/>
      </c>
    </row>
    <row r="3033" spans="8:12" x14ac:dyDescent="0.3">
      <c r="H3033" s="16" t="str">
        <f>IFERROR(VLOOKUP(E3033,'Promociones Vigentes'!A:B,2,),"")</f>
        <v/>
      </c>
      <c r="I3033" s="16" t="str">
        <f>IFERROR(VLOOKUP(E3033,'Promociones Vigentes'!A:C,3,),"")</f>
        <v/>
      </c>
      <c r="J3033" s="20" t="str">
        <f t="shared" si="94"/>
        <v/>
      </c>
      <c r="K3033" s="20" t="str">
        <f t="shared" si="95"/>
        <v/>
      </c>
      <c r="L3033" s="16" t="str">
        <f>IFERROR(VLOOKUP(E3033,'Promociones Vigentes'!A:D,4,),"")</f>
        <v/>
      </c>
    </row>
    <row r="3034" spans="8:12" x14ac:dyDescent="0.3">
      <c r="H3034" s="16" t="str">
        <f>IFERROR(VLOOKUP(E3034,'Promociones Vigentes'!A:B,2,),"")</f>
        <v/>
      </c>
      <c r="I3034" s="16" t="str">
        <f>IFERROR(VLOOKUP(E3034,'Promociones Vigentes'!A:C,3,),"")</f>
        <v/>
      </c>
      <c r="J3034" s="20" t="str">
        <f t="shared" si="94"/>
        <v/>
      </c>
      <c r="K3034" s="20" t="str">
        <f t="shared" si="95"/>
        <v/>
      </c>
      <c r="L3034" s="16" t="str">
        <f>IFERROR(VLOOKUP(E3034,'Promociones Vigentes'!A:D,4,),"")</f>
        <v/>
      </c>
    </row>
    <row r="3035" spans="8:12" x14ac:dyDescent="0.3">
      <c r="H3035" s="16" t="str">
        <f>IFERROR(VLOOKUP(E3035,'Promociones Vigentes'!A:B,2,),"")</f>
        <v/>
      </c>
      <c r="I3035" s="16" t="str">
        <f>IFERROR(VLOOKUP(E3035,'Promociones Vigentes'!A:C,3,),"")</f>
        <v/>
      </c>
      <c r="J3035" s="20" t="str">
        <f t="shared" si="94"/>
        <v/>
      </c>
      <c r="K3035" s="20" t="str">
        <f t="shared" si="95"/>
        <v/>
      </c>
      <c r="L3035" s="16" t="str">
        <f>IFERROR(VLOOKUP(E3035,'Promociones Vigentes'!A:D,4,),"")</f>
        <v/>
      </c>
    </row>
    <row r="3036" spans="8:12" x14ac:dyDescent="0.3">
      <c r="H3036" s="16" t="str">
        <f>IFERROR(VLOOKUP(E3036,'Promociones Vigentes'!A:B,2,),"")</f>
        <v/>
      </c>
      <c r="I3036" s="16" t="str">
        <f>IFERROR(VLOOKUP(E3036,'Promociones Vigentes'!A:C,3,),"")</f>
        <v/>
      </c>
      <c r="J3036" s="20" t="str">
        <f t="shared" si="94"/>
        <v/>
      </c>
      <c r="K3036" s="20" t="str">
        <f t="shared" si="95"/>
        <v/>
      </c>
      <c r="L3036" s="16" t="str">
        <f>IFERROR(VLOOKUP(E3036,'Promociones Vigentes'!A:D,4,),"")</f>
        <v/>
      </c>
    </row>
    <row r="3037" spans="8:12" x14ac:dyDescent="0.3">
      <c r="H3037" s="16" t="str">
        <f>IFERROR(VLOOKUP(E3037,'Promociones Vigentes'!A:B,2,),"")</f>
        <v/>
      </c>
      <c r="I3037" s="16" t="str">
        <f>IFERROR(VLOOKUP(E3037,'Promociones Vigentes'!A:C,3,),"")</f>
        <v/>
      </c>
      <c r="J3037" s="20" t="str">
        <f t="shared" si="94"/>
        <v/>
      </c>
      <c r="K3037" s="20" t="str">
        <f t="shared" si="95"/>
        <v/>
      </c>
      <c r="L3037" s="16" t="str">
        <f>IFERROR(VLOOKUP(E3037,'Promociones Vigentes'!A:D,4,),"")</f>
        <v/>
      </c>
    </row>
    <row r="3038" spans="8:12" x14ac:dyDescent="0.3">
      <c r="H3038" s="16" t="str">
        <f>IFERROR(VLOOKUP(E3038,'Promociones Vigentes'!A:B,2,),"")</f>
        <v/>
      </c>
      <c r="I3038" s="16" t="str">
        <f>IFERROR(VLOOKUP(E3038,'Promociones Vigentes'!A:C,3,),"")</f>
        <v/>
      </c>
      <c r="J3038" s="20" t="str">
        <f t="shared" si="94"/>
        <v/>
      </c>
      <c r="K3038" s="20" t="str">
        <f t="shared" si="95"/>
        <v/>
      </c>
      <c r="L3038" s="16" t="str">
        <f>IFERROR(VLOOKUP(E3038,'Promociones Vigentes'!A:D,4,),"")</f>
        <v/>
      </c>
    </row>
    <row r="3039" spans="8:12" x14ac:dyDescent="0.3">
      <c r="H3039" s="16" t="str">
        <f>IFERROR(VLOOKUP(E3039,'Promociones Vigentes'!A:B,2,),"")</f>
        <v/>
      </c>
      <c r="I3039" s="16" t="str">
        <f>IFERROR(VLOOKUP(E3039,'Promociones Vigentes'!A:C,3,),"")</f>
        <v/>
      </c>
      <c r="J3039" s="20" t="str">
        <f t="shared" si="94"/>
        <v/>
      </c>
      <c r="K3039" s="20" t="str">
        <f t="shared" si="95"/>
        <v/>
      </c>
      <c r="L3039" s="16" t="str">
        <f>IFERROR(VLOOKUP(E3039,'Promociones Vigentes'!A:D,4,),"")</f>
        <v/>
      </c>
    </row>
    <row r="3040" spans="8:12" x14ac:dyDescent="0.3">
      <c r="H3040" s="16" t="str">
        <f>IFERROR(VLOOKUP(E3040,'Promociones Vigentes'!A:B,2,),"")</f>
        <v/>
      </c>
      <c r="I3040" s="16" t="str">
        <f>IFERROR(VLOOKUP(E3040,'Promociones Vigentes'!A:C,3,),"")</f>
        <v/>
      </c>
      <c r="J3040" s="20" t="str">
        <f t="shared" si="94"/>
        <v/>
      </c>
      <c r="K3040" s="20" t="str">
        <f t="shared" si="95"/>
        <v/>
      </c>
      <c r="L3040" s="16" t="str">
        <f>IFERROR(VLOOKUP(E3040,'Promociones Vigentes'!A:D,4,),"")</f>
        <v/>
      </c>
    </row>
    <row r="3041" spans="8:12" x14ac:dyDescent="0.3">
      <c r="H3041" s="16" t="str">
        <f>IFERROR(VLOOKUP(E3041,'Promociones Vigentes'!A:B,2,),"")</f>
        <v/>
      </c>
      <c r="I3041" s="16" t="str">
        <f>IFERROR(VLOOKUP(E3041,'Promociones Vigentes'!A:C,3,),"")</f>
        <v/>
      </c>
      <c r="J3041" s="20" t="str">
        <f t="shared" si="94"/>
        <v/>
      </c>
      <c r="K3041" s="20" t="str">
        <f t="shared" si="95"/>
        <v/>
      </c>
      <c r="L3041" s="16" t="str">
        <f>IFERROR(VLOOKUP(E3041,'Promociones Vigentes'!A:D,4,),"")</f>
        <v/>
      </c>
    </row>
    <row r="3042" spans="8:12" x14ac:dyDescent="0.3">
      <c r="H3042" s="16" t="str">
        <f>IFERROR(VLOOKUP(E3042,'Promociones Vigentes'!A:B,2,),"")</f>
        <v/>
      </c>
      <c r="I3042" s="16" t="str">
        <f>IFERROR(VLOOKUP(E3042,'Promociones Vigentes'!A:C,3,),"")</f>
        <v/>
      </c>
      <c r="J3042" s="20" t="str">
        <f t="shared" si="94"/>
        <v/>
      </c>
      <c r="K3042" s="20" t="str">
        <f t="shared" si="95"/>
        <v/>
      </c>
      <c r="L3042" s="16" t="str">
        <f>IFERROR(VLOOKUP(E3042,'Promociones Vigentes'!A:D,4,),"")</f>
        <v/>
      </c>
    </row>
    <row r="3043" spans="8:12" x14ac:dyDescent="0.3">
      <c r="H3043" s="16" t="str">
        <f>IFERROR(VLOOKUP(E3043,'Promociones Vigentes'!A:B,2,),"")</f>
        <v/>
      </c>
      <c r="I3043" s="16" t="str">
        <f>IFERROR(VLOOKUP(E3043,'Promociones Vigentes'!A:C,3,),"")</f>
        <v/>
      </c>
      <c r="J3043" s="20" t="str">
        <f t="shared" si="94"/>
        <v/>
      </c>
      <c r="K3043" s="20" t="str">
        <f t="shared" si="95"/>
        <v/>
      </c>
      <c r="L3043" s="16" t="str">
        <f>IFERROR(VLOOKUP(E3043,'Promociones Vigentes'!A:D,4,),"")</f>
        <v/>
      </c>
    </row>
    <row r="3044" spans="8:12" x14ac:dyDescent="0.3">
      <c r="H3044" s="16" t="str">
        <f>IFERROR(VLOOKUP(E3044,'Promociones Vigentes'!A:B,2,),"")</f>
        <v/>
      </c>
      <c r="I3044" s="16" t="str">
        <f>IFERROR(VLOOKUP(E3044,'Promociones Vigentes'!A:C,3,),"")</f>
        <v/>
      </c>
      <c r="J3044" s="20" t="str">
        <f t="shared" si="94"/>
        <v/>
      </c>
      <c r="K3044" s="20" t="str">
        <f t="shared" si="95"/>
        <v/>
      </c>
      <c r="L3044" s="16" t="str">
        <f>IFERROR(VLOOKUP(E3044,'Promociones Vigentes'!A:D,4,),"")</f>
        <v/>
      </c>
    </row>
    <row r="3045" spans="8:12" x14ac:dyDescent="0.3">
      <c r="H3045" s="16" t="str">
        <f>IFERROR(VLOOKUP(E3045,'Promociones Vigentes'!A:B,2,),"")</f>
        <v/>
      </c>
      <c r="I3045" s="16" t="str">
        <f>IFERROR(VLOOKUP(E3045,'Promociones Vigentes'!A:C,3,),"")</f>
        <v/>
      </c>
      <c r="J3045" s="20" t="str">
        <f t="shared" si="94"/>
        <v/>
      </c>
      <c r="K3045" s="20" t="str">
        <f t="shared" si="95"/>
        <v/>
      </c>
      <c r="L3045" s="16" t="str">
        <f>IFERROR(VLOOKUP(E3045,'Promociones Vigentes'!A:D,4,),"")</f>
        <v/>
      </c>
    </row>
    <row r="3046" spans="8:12" x14ac:dyDescent="0.3">
      <c r="H3046" s="16" t="str">
        <f>IFERROR(VLOOKUP(E3046,'Promociones Vigentes'!A:B,2,),"")</f>
        <v/>
      </c>
      <c r="I3046" s="16" t="str">
        <f>IFERROR(VLOOKUP(E3046,'Promociones Vigentes'!A:C,3,),"")</f>
        <v/>
      </c>
      <c r="J3046" s="20" t="str">
        <f t="shared" si="94"/>
        <v/>
      </c>
      <c r="K3046" s="20" t="str">
        <f t="shared" si="95"/>
        <v/>
      </c>
      <c r="L3046" s="16" t="str">
        <f>IFERROR(VLOOKUP(E3046,'Promociones Vigentes'!A:D,4,),"")</f>
        <v/>
      </c>
    </row>
    <row r="3047" spans="8:12" x14ac:dyDescent="0.3">
      <c r="H3047" s="16" t="str">
        <f>IFERROR(VLOOKUP(E3047,'Promociones Vigentes'!A:B,2,),"")</f>
        <v/>
      </c>
      <c r="I3047" s="16" t="str">
        <f>IFERROR(VLOOKUP(E3047,'Promociones Vigentes'!A:C,3,),"")</f>
        <v/>
      </c>
      <c r="J3047" s="20" t="str">
        <f t="shared" si="94"/>
        <v/>
      </c>
      <c r="K3047" s="20" t="str">
        <f t="shared" si="95"/>
        <v/>
      </c>
      <c r="L3047" s="16" t="str">
        <f>IFERROR(VLOOKUP(E3047,'Promociones Vigentes'!A:D,4,),"")</f>
        <v/>
      </c>
    </row>
    <row r="3048" spans="8:12" x14ac:dyDescent="0.3">
      <c r="H3048" s="16" t="str">
        <f>IFERROR(VLOOKUP(E3048,'Promociones Vigentes'!A:B,2,),"")</f>
        <v/>
      </c>
      <c r="I3048" s="16" t="str">
        <f>IFERROR(VLOOKUP(E3048,'Promociones Vigentes'!A:C,3,),"")</f>
        <v/>
      </c>
      <c r="J3048" s="20" t="str">
        <f t="shared" si="94"/>
        <v/>
      </c>
      <c r="K3048" s="20" t="str">
        <f t="shared" si="95"/>
        <v/>
      </c>
      <c r="L3048" s="16" t="str">
        <f>IFERROR(VLOOKUP(E3048,'Promociones Vigentes'!A:D,4,),"")</f>
        <v/>
      </c>
    </row>
    <row r="3049" spans="8:12" x14ac:dyDescent="0.3">
      <c r="H3049" s="16" t="str">
        <f>IFERROR(VLOOKUP(E3049,'Promociones Vigentes'!A:B,2,),"")</f>
        <v/>
      </c>
      <c r="I3049" s="16" t="str">
        <f>IFERROR(VLOOKUP(E3049,'Promociones Vigentes'!A:C,3,),"")</f>
        <v/>
      </c>
      <c r="J3049" s="20" t="str">
        <f t="shared" si="94"/>
        <v/>
      </c>
      <c r="K3049" s="20" t="str">
        <f t="shared" si="95"/>
        <v/>
      </c>
      <c r="L3049" s="16" t="str">
        <f>IFERROR(VLOOKUP(E3049,'Promociones Vigentes'!A:D,4,),"")</f>
        <v/>
      </c>
    </row>
    <row r="3050" spans="8:12" x14ac:dyDescent="0.3">
      <c r="H3050" s="16" t="str">
        <f>IFERROR(VLOOKUP(E3050,'Promociones Vigentes'!A:B,2,),"")</f>
        <v/>
      </c>
      <c r="I3050" s="16" t="str">
        <f>IFERROR(VLOOKUP(E3050,'Promociones Vigentes'!A:C,3,),"")</f>
        <v/>
      </c>
      <c r="J3050" s="20" t="str">
        <f t="shared" si="94"/>
        <v/>
      </c>
      <c r="K3050" s="20" t="str">
        <f t="shared" si="95"/>
        <v/>
      </c>
      <c r="L3050" s="16" t="str">
        <f>IFERROR(VLOOKUP(E3050,'Promociones Vigentes'!A:D,4,),"")</f>
        <v/>
      </c>
    </row>
    <row r="3051" spans="8:12" x14ac:dyDescent="0.3">
      <c r="H3051" s="16" t="str">
        <f>IFERROR(VLOOKUP(E3051,'Promociones Vigentes'!A:B,2,),"")</f>
        <v/>
      </c>
      <c r="I3051" s="16" t="str">
        <f>IFERROR(VLOOKUP(E3051,'Promociones Vigentes'!A:C,3,),"")</f>
        <v/>
      </c>
      <c r="J3051" s="20" t="str">
        <f t="shared" si="94"/>
        <v/>
      </c>
      <c r="K3051" s="20" t="str">
        <f t="shared" si="95"/>
        <v/>
      </c>
      <c r="L3051" s="16" t="str">
        <f>IFERROR(VLOOKUP(E3051,'Promociones Vigentes'!A:D,4,),"")</f>
        <v/>
      </c>
    </row>
    <row r="3052" spans="8:12" x14ac:dyDescent="0.3">
      <c r="H3052" s="16" t="str">
        <f>IFERROR(VLOOKUP(E3052,'Promociones Vigentes'!A:B,2,),"")</f>
        <v/>
      </c>
      <c r="I3052" s="16" t="str">
        <f>IFERROR(VLOOKUP(E3052,'Promociones Vigentes'!A:C,3,),"")</f>
        <v/>
      </c>
      <c r="J3052" s="20" t="str">
        <f t="shared" si="94"/>
        <v/>
      </c>
      <c r="K3052" s="20" t="str">
        <f t="shared" si="95"/>
        <v/>
      </c>
      <c r="L3052" s="16" t="str">
        <f>IFERROR(VLOOKUP(E3052,'Promociones Vigentes'!A:D,4,),"")</f>
        <v/>
      </c>
    </row>
    <row r="3053" spans="8:12" x14ac:dyDescent="0.3">
      <c r="H3053" s="16" t="str">
        <f>IFERROR(VLOOKUP(E3053,'Promociones Vigentes'!A:B,2,),"")</f>
        <v/>
      </c>
      <c r="I3053" s="16" t="str">
        <f>IFERROR(VLOOKUP(E3053,'Promociones Vigentes'!A:C,3,),"")</f>
        <v/>
      </c>
      <c r="J3053" s="20" t="str">
        <f t="shared" si="94"/>
        <v/>
      </c>
      <c r="K3053" s="20" t="str">
        <f t="shared" si="95"/>
        <v/>
      </c>
      <c r="L3053" s="16" t="str">
        <f>IFERROR(VLOOKUP(E3053,'Promociones Vigentes'!A:D,4,),"")</f>
        <v/>
      </c>
    </row>
    <row r="3054" spans="8:12" x14ac:dyDescent="0.3">
      <c r="H3054" s="16" t="str">
        <f>IFERROR(VLOOKUP(E3054,'Promociones Vigentes'!A:B,2,),"")</f>
        <v/>
      </c>
      <c r="I3054" s="16" t="str">
        <f>IFERROR(VLOOKUP(E3054,'Promociones Vigentes'!A:C,3,),"")</f>
        <v/>
      </c>
      <c r="J3054" s="20" t="str">
        <f t="shared" si="94"/>
        <v/>
      </c>
      <c r="K3054" s="20" t="str">
        <f t="shared" si="95"/>
        <v/>
      </c>
      <c r="L3054" s="16" t="str">
        <f>IFERROR(VLOOKUP(E3054,'Promociones Vigentes'!A:D,4,),"")</f>
        <v/>
      </c>
    </row>
    <row r="3055" spans="8:12" x14ac:dyDescent="0.3">
      <c r="H3055" s="16" t="str">
        <f>IFERROR(VLOOKUP(E3055,'Promociones Vigentes'!A:B,2,),"")</f>
        <v/>
      </c>
      <c r="I3055" s="16" t="str">
        <f>IFERROR(VLOOKUP(E3055,'Promociones Vigentes'!A:C,3,),"")</f>
        <v/>
      </c>
      <c r="J3055" s="20" t="str">
        <f t="shared" si="94"/>
        <v/>
      </c>
      <c r="K3055" s="20" t="str">
        <f t="shared" si="95"/>
        <v/>
      </c>
      <c r="L3055" s="16" t="str">
        <f>IFERROR(VLOOKUP(E3055,'Promociones Vigentes'!A:D,4,),"")</f>
        <v/>
      </c>
    </row>
    <row r="3056" spans="8:12" x14ac:dyDescent="0.3">
      <c r="H3056" s="16" t="str">
        <f>IFERROR(VLOOKUP(E3056,'Promociones Vigentes'!A:B,2,),"")</f>
        <v/>
      </c>
      <c r="I3056" s="16" t="str">
        <f>IFERROR(VLOOKUP(E3056,'Promociones Vigentes'!A:C,3,),"")</f>
        <v/>
      </c>
      <c r="J3056" s="20" t="str">
        <f t="shared" si="94"/>
        <v/>
      </c>
      <c r="K3056" s="20" t="str">
        <f t="shared" si="95"/>
        <v/>
      </c>
      <c r="L3056" s="16" t="str">
        <f>IFERROR(VLOOKUP(E3056,'Promociones Vigentes'!A:D,4,),"")</f>
        <v/>
      </c>
    </row>
    <row r="3057" spans="8:12" x14ac:dyDescent="0.3">
      <c r="H3057" s="16" t="str">
        <f>IFERROR(VLOOKUP(E3057,'Promociones Vigentes'!A:B,2,),"")</f>
        <v/>
      </c>
      <c r="I3057" s="16" t="str">
        <f>IFERROR(VLOOKUP(E3057,'Promociones Vigentes'!A:C,3,),"")</f>
        <v/>
      </c>
      <c r="J3057" s="20" t="str">
        <f t="shared" si="94"/>
        <v/>
      </c>
      <c r="K3057" s="20" t="str">
        <f t="shared" si="95"/>
        <v/>
      </c>
      <c r="L3057" s="16" t="str">
        <f>IFERROR(VLOOKUP(E3057,'Promociones Vigentes'!A:D,4,),"")</f>
        <v/>
      </c>
    </row>
    <row r="3058" spans="8:12" x14ac:dyDescent="0.3">
      <c r="H3058" s="16" t="str">
        <f>IFERROR(VLOOKUP(E3058,'Promociones Vigentes'!A:B,2,),"")</f>
        <v/>
      </c>
      <c r="I3058" s="16" t="str">
        <f>IFERROR(VLOOKUP(E3058,'Promociones Vigentes'!A:C,3,),"")</f>
        <v/>
      </c>
      <c r="J3058" s="20" t="str">
        <f t="shared" si="94"/>
        <v/>
      </c>
      <c r="K3058" s="20" t="str">
        <f t="shared" si="95"/>
        <v/>
      </c>
      <c r="L3058" s="16" t="str">
        <f>IFERROR(VLOOKUP(E3058,'Promociones Vigentes'!A:D,4,),"")</f>
        <v/>
      </c>
    </row>
    <row r="3059" spans="8:12" x14ac:dyDescent="0.3">
      <c r="H3059" s="16" t="str">
        <f>IFERROR(VLOOKUP(E3059,'Promociones Vigentes'!A:B,2,),"")</f>
        <v/>
      </c>
      <c r="I3059" s="16" t="str">
        <f>IFERROR(VLOOKUP(E3059,'Promociones Vigentes'!A:C,3,),"")</f>
        <v/>
      </c>
      <c r="J3059" s="20" t="str">
        <f t="shared" si="94"/>
        <v/>
      </c>
      <c r="K3059" s="20" t="str">
        <f t="shared" si="95"/>
        <v/>
      </c>
      <c r="L3059" s="16" t="str">
        <f>IFERROR(VLOOKUP(E3059,'Promociones Vigentes'!A:D,4,),"")</f>
        <v/>
      </c>
    </row>
    <row r="3060" spans="8:12" x14ac:dyDescent="0.3">
      <c r="H3060" s="16" t="str">
        <f>IFERROR(VLOOKUP(E3060,'Promociones Vigentes'!A:B,2,),"")</f>
        <v/>
      </c>
      <c r="I3060" s="16" t="str">
        <f>IFERROR(VLOOKUP(E3060,'Promociones Vigentes'!A:C,3,),"")</f>
        <v/>
      </c>
      <c r="J3060" s="20" t="str">
        <f t="shared" si="94"/>
        <v/>
      </c>
      <c r="K3060" s="20" t="str">
        <f t="shared" si="95"/>
        <v/>
      </c>
      <c r="L3060" s="16" t="str">
        <f>IFERROR(VLOOKUP(E3060,'Promociones Vigentes'!A:D,4,),"")</f>
        <v/>
      </c>
    </row>
    <row r="3061" spans="8:12" x14ac:dyDescent="0.3">
      <c r="H3061" s="16" t="str">
        <f>IFERROR(VLOOKUP(E3061,'Promociones Vigentes'!A:B,2,),"")</f>
        <v/>
      </c>
      <c r="I3061" s="16" t="str">
        <f>IFERROR(VLOOKUP(E3061,'Promociones Vigentes'!A:C,3,),"")</f>
        <v/>
      </c>
      <c r="J3061" s="20" t="str">
        <f t="shared" si="94"/>
        <v/>
      </c>
      <c r="K3061" s="20" t="str">
        <f t="shared" si="95"/>
        <v/>
      </c>
      <c r="L3061" s="16" t="str">
        <f>IFERROR(VLOOKUP(E3061,'Promociones Vigentes'!A:D,4,),"")</f>
        <v/>
      </c>
    </row>
    <row r="3062" spans="8:12" x14ac:dyDescent="0.3">
      <c r="H3062" s="16" t="str">
        <f>IFERROR(VLOOKUP(E3062,'Promociones Vigentes'!A:B,2,),"")</f>
        <v/>
      </c>
      <c r="I3062" s="16" t="str">
        <f>IFERROR(VLOOKUP(E3062,'Promociones Vigentes'!A:C,3,),"")</f>
        <v/>
      </c>
      <c r="J3062" s="20" t="str">
        <f t="shared" si="94"/>
        <v/>
      </c>
      <c r="K3062" s="20" t="str">
        <f t="shared" si="95"/>
        <v/>
      </c>
      <c r="L3062" s="16" t="str">
        <f>IFERROR(VLOOKUP(E3062,'Promociones Vigentes'!A:D,4,),"")</f>
        <v/>
      </c>
    </row>
    <row r="3063" spans="8:12" x14ac:dyDescent="0.3">
      <c r="H3063" s="16" t="str">
        <f>IFERROR(VLOOKUP(E3063,'Promociones Vigentes'!A:B,2,),"")</f>
        <v/>
      </c>
      <c r="I3063" s="16" t="str">
        <f>IFERROR(VLOOKUP(E3063,'Promociones Vigentes'!A:C,3,),"")</f>
        <v/>
      </c>
      <c r="J3063" s="20" t="str">
        <f t="shared" si="94"/>
        <v/>
      </c>
      <c r="K3063" s="20" t="str">
        <f t="shared" si="95"/>
        <v/>
      </c>
      <c r="L3063" s="16" t="str">
        <f>IFERROR(VLOOKUP(E3063,'Promociones Vigentes'!A:D,4,),"")</f>
        <v/>
      </c>
    </row>
    <row r="3064" spans="8:12" x14ac:dyDescent="0.3">
      <c r="H3064" s="16" t="str">
        <f>IFERROR(VLOOKUP(E3064,'Promociones Vigentes'!A:B,2,),"")</f>
        <v/>
      </c>
      <c r="I3064" s="16" t="str">
        <f>IFERROR(VLOOKUP(E3064,'Promociones Vigentes'!A:C,3,),"")</f>
        <v/>
      </c>
      <c r="J3064" s="20" t="str">
        <f t="shared" si="94"/>
        <v/>
      </c>
      <c r="K3064" s="20" t="str">
        <f t="shared" si="95"/>
        <v/>
      </c>
      <c r="L3064" s="16" t="str">
        <f>IFERROR(VLOOKUP(E3064,'Promociones Vigentes'!A:D,4,),"")</f>
        <v/>
      </c>
    </row>
    <row r="3065" spans="8:12" x14ac:dyDescent="0.3">
      <c r="H3065" s="16" t="str">
        <f>IFERROR(VLOOKUP(E3065,'Promociones Vigentes'!A:B,2,),"")</f>
        <v/>
      </c>
      <c r="I3065" s="16" t="str">
        <f>IFERROR(VLOOKUP(E3065,'Promociones Vigentes'!A:C,3,),"")</f>
        <v/>
      </c>
      <c r="J3065" s="20" t="str">
        <f t="shared" si="94"/>
        <v/>
      </c>
      <c r="K3065" s="20" t="str">
        <f t="shared" si="95"/>
        <v/>
      </c>
      <c r="L3065" s="16" t="str">
        <f>IFERROR(VLOOKUP(E3065,'Promociones Vigentes'!A:D,4,),"")</f>
        <v/>
      </c>
    </row>
    <row r="3066" spans="8:12" x14ac:dyDescent="0.3">
      <c r="H3066" s="16" t="str">
        <f>IFERROR(VLOOKUP(E3066,'Promociones Vigentes'!A:B,2,),"")</f>
        <v/>
      </c>
      <c r="I3066" s="16" t="str">
        <f>IFERROR(VLOOKUP(E3066,'Promociones Vigentes'!A:C,3,),"")</f>
        <v/>
      </c>
      <c r="J3066" s="20" t="str">
        <f t="shared" si="94"/>
        <v/>
      </c>
      <c r="K3066" s="20" t="str">
        <f t="shared" si="95"/>
        <v/>
      </c>
      <c r="L3066" s="16" t="str">
        <f>IFERROR(VLOOKUP(E3066,'Promociones Vigentes'!A:D,4,),"")</f>
        <v/>
      </c>
    </row>
    <row r="3067" spans="8:12" x14ac:dyDescent="0.3">
      <c r="H3067" s="16" t="str">
        <f>IFERROR(VLOOKUP(E3067,'Promociones Vigentes'!A:B,2,),"")</f>
        <v/>
      </c>
      <c r="I3067" s="16" t="str">
        <f>IFERROR(VLOOKUP(E3067,'Promociones Vigentes'!A:C,3,),"")</f>
        <v/>
      </c>
      <c r="J3067" s="20" t="str">
        <f t="shared" si="94"/>
        <v/>
      </c>
      <c r="K3067" s="20" t="str">
        <f t="shared" si="95"/>
        <v/>
      </c>
      <c r="L3067" s="16" t="str">
        <f>IFERROR(VLOOKUP(E3067,'Promociones Vigentes'!A:D,4,),"")</f>
        <v/>
      </c>
    </row>
    <row r="3068" spans="8:12" x14ac:dyDescent="0.3">
      <c r="H3068" s="16" t="str">
        <f>IFERROR(VLOOKUP(E3068,'Promociones Vigentes'!A:B,2,),"")</f>
        <v/>
      </c>
      <c r="I3068" s="16" t="str">
        <f>IFERROR(VLOOKUP(E3068,'Promociones Vigentes'!A:C,3,),"")</f>
        <v/>
      </c>
      <c r="J3068" s="20" t="str">
        <f t="shared" ref="J3068:J3131" si="96">IF(F3068="","",IF(H3068="",F3068,F3068-(F3068*H3068/100)))</f>
        <v/>
      </c>
      <c r="K3068" s="20" t="str">
        <f t="shared" ref="K3068:K3131" si="97">IF(G3068="","",IF(H3068="",G3068,G3068-(G3068*H3068/100)))</f>
        <v/>
      </c>
      <c r="L3068" s="16" t="str">
        <f>IFERROR(VLOOKUP(E3068,'Promociones Vigentes'!A:D,4,),"")</f>
        <v/>
      </c>
    </row>
    <row r="3069" spans="8:12" x14ac:dyDescent="0.3">
      <c r="H3069" s="16" t="str">
        <f>IFERROR(VLOOKUP(E3069,'Promociones Vigentes'!A:B,2,),"")</f>
        <v/>
      </c>
      <c r="I3069" s="16" t="str">
        <f>IFERROR(VLOOKUP(E3069,'Promociones Vigentes'!A:C,3,),"")</f>
        <v/>
      </c>
      <c r="J3069" s="20" t="str">
        <f t="shared" si="96"/>
        <v/>
      </c>
      <c r="K3069" s="20" t="str">
        <f t="shared" si="97"/>
        <v/>
      </c>
      <c r="L3069" s="16" t="str">
        <f>IFERROR(VLOOKUP(E3069,'Promociones Vigentes'!A:D,4,),"")</f>
        <v/>
      </c>
    </row>
    <row r="3070" spans="8:12" x14ac:dyDescent="0.3">
      <c r="H3070" s="16" t="str">
        <f>IFERROR(VLOOKUP(E3070,'Promociones Vigentes'!A:B,2,),"")</f>
        <v/>
      </c>
      <c r="I3070" s="16" t="str">
        <f>IFERROR(VLOOKUP(E3070,'Promociones Vigentes'!A:C,3,),"")</f>
        <v/>
      </c>
      <c r="J3070" s="20" t="str">
        <f t="shared" si="96"/>
        <v/>
      </c>
      <c r="K3070" s="20" t="str">
        <f t="shared" si="97"/>
        <v/>
      </c>
      <c r="L3070" s="16" t="str">
        <f>IFERROR(VLOOKUP(E3070,'Promociones Vigentes'!A:D,4,),"")</f>
        <v/>
      </c>
    </row>
    <row r="3071" spans="8:12" x14ac:dyDescent="0.3">
      <c r="H3071" s="16" t="str">
        <f>IFERROR(VLOOKUP(E3071,'Promociones Vigentes'!A:B,2,),"")</f>
        <v/>
      </c>
      <c r="I3071" s="16" t="str">
        <f>IFERROR(VLOOKUP(E3071,'Promociones Vigentes'!A:C,3,),"")</f>
        <v/>
      </c>
      <c r="J3071" s="20" t="str">
        <f t="shared" si="96"/>
        <v/>
      </c>
      <c r="K3071" s="20" t="str">
        <f t="shared" si="97"/>
        <v/>
      </c>
      <c r="L3071" s="16" t="str">
        <f>IFERROR(VLOOKUP(E3071,'Promociones Vigentes'!A:D,4,),"")</f>
        <v/>
      </c>
    </row>
    <row r="3072" spans="8:12" x14ac:dyDescent="0.3">
      <c r="H3072" s="16" t="str">
        <f>IFERROR(VLOOKUP(E3072,'Promociones Vigentes'!A:B,2,),"")</f>
        <v/>
      </c>
      <c r="I3072" s="16" t="str">
        <f>IFERROR(VLOOKUP(E3072,'Promociones Vigentes'!A:C,3,),"")</f>
        <v/>
      </c>
      <c r="J3072" s="20" t="str">
        <f t="shared" si="96"/>
        <v/>
      </c>
      <c r="K3072" s="20" t="str">
        <f t="shared" si="97"/>
        <v/>
      </c>
      <c r="L3072" s="16" t="str">
        <f>IFERROR(VLOOKUP(E3072,'Promociones Vigentes'!A:D,4,),"")</f>
        <v/>
      </c>
    </row>
    <row r="3073" spans="8:12" x14ac:dyDescent="0.3">
      <c r="H3073" s="16" t="str">
        <f>IFERROR(VLOOKUP(E3073,'Promociones Vigentes'!A:B,2,),"")</f>
        <v/>
      </c>
      <c r="I3073" s="16" t="str">
        <f>IFERROR(VLOOKUP(E3073,'Promociones Vigentes'!A:C,3,),"")</f>
        <v/>
      </c>
      <c r="J3073" s="20" t="str">
        <f t="shared" si="96"/>
        <v/>
      </c>
      <c r="K3073" s="20" t="str">
        <f t="shared" si="97"/>
        <v/>
      </c>
      <c r="L3073" s="16" t="str">
        <f>IFERROR(VLOOKUP(E3073,'Promociones Vigentes'!A:D,4,),"")</f>
        <v/>
      </c>
    </row>
    <row r="3074" spans="8:12" x14ac:dyDescent="0.3">
      <c r="H3074" s="16" t="str">
        <f>IFERROR(VLOOKUP(E3074,'Promociones Vigentes'!A:B,2,),"")</f>
        <v/>
      </c>
      <c r="I3074" s="16" t="str">
        <f>IFERROR(VLOOKUP(E3074,'Promociones Vigentes'!A:C,3,),"")</f>
        <v/>
      </c>
      <c r="J3074" s="20" t="str">
        <f t="shared" si="96"/>
        <v/>
      </c>
      <c r="K3074" s="20" t="str">
        <f t="shared" si="97"/>
        <v/>
      </c>
      <c r="L3074" s="16" t="str">
        <f>IFERROR(VLOOKUP(E3074,'Promociones Vigentes'!A:D,4,),"")</f>
        <v/>
      </c>
    </row>
    <row r="3075" spans="8:12" x14ac:dyDescent="0.3">
      <c r="H3075" s="16" t="str">
        <f>IFERROR(VLOOKUP(E3075,'Promociones Vigentes'!A:B,2,),"")</f>
        <v/>
      </c>
      <c r="I3075" s="16" t="str">
        <f>IFERROR(VLOOKUP(E3075,'Promociones Vigentes'!A:C,3,),"")</f>
        <v/>
      </c>
      <c r="J3075" s="20" t="str">
        <f t="shared" si="96"/>
        <v/>
      </c>
      <c r="K3075" s="20" t="str">
        <f t="shared" si="97"/>
        <v/>
      </c>
      <c r="L3075" s="16" t="str">
        <f>IFERROR(VLOOKUP(E3075,'Promociones Vigentes'!A:D,4,),"")</f>
        <v/>
      </c>
    </row>
    <row r="3076" spans="8:12" x14ac:dyDescent="0.3">
      <c r="H3076" s="16" t="str">
        <f>IFERROR(VLOOKUP(E3076,'Promociones Vigentes'!A:B,2,),"")</f>
        <v/>
      </c>
      <c r="I3076" s="16" t="str">
        <f>IFERROR(VLOOKUP(E3076,'Promociones Vigentes'!A:C,3,),"")</f>
        <v/>
      </c>
      <c r="J3076" s="20" t="str">
        <f t="shared" si="96"/>
        <v/>
      </c>
      <c r="K3076" s="20" t="str">
        <f t="shared" si="97"/>
        <v/>
      </c>
      <c r="L3076" s="16" t="str">
        <f>IFERROR(VLOOKUP(E3076,'Promociones Vigentes'!A:D,4,),"")</f>
        <v/>
      </c>
    </row>
    <row r="3077" spans="8:12" x14ac:dyDescent="0.3">
      <c r="H3077" s="16" t="str">
        <f>IFERROR(VLOOKUP(E3077,'Promociones Vigentes'!A:B,2,),"")</f>
        <v/>
      </c>
      <c r="I3077" s="16" t="str">
        <f>IFERROR(VLOOKUP(E3077,'Promociones Vigentes'!A:C,3,),"")</f>
        <v/>
      </c>
      <c r="J3077" s="20" t="str">
        <f t="shared" si="96"/>
        <v/>
      </c>
      <c r="K3077" s="20" t="str">
        <f t="shared" si="97"/>
        <v/>
      </c>
      <c r="L3077" s="16" t="str">
        <f>IFERROR(VLOOKUP(E3077,'Promociones Vigentes'!A:D,4,),"")</f>
        <v/>
      </c>
    </row>
    <row r="3078" spans="8:12" x14ac:dyDescent="0.3">
      <c r="H3078" s="16" t="str">
        <f>IFERROR(VLOOKUP(E3078,'Promociones Vigentes'!A:B,2,),"")</f>
        <v/>
      </c>
      <c r="I3078" s="16" t="str">
        <f>IFERROR(VLOOKUP(E3078,'Promociones Vigentes'!A:C,3,),"")</f>
        <v/>
      </c>
      <c r="J3078" s="20" t="str">
        <f t="shared" si="96"/>
        <v/>
      </c>
      <c r="K3078" s="20" t="str">
        <f t="shared" si="97"/>
        <v/>
      </c>
      <c r="L3078" s="16" t="str">
        <f>IFERROR(VLOOKUP(E3078,'Promociones Vigentes'!A:D,4,),"")</f>
        <v/>
      </c>
    </row>
    <row r="3079" spans="8:12" x14ac:dyDescent="0.3">
      <c r="H3079" s="16" t="str">
        <f>IFERROR(VLOOKUP(E3079,'Promociones Vigentes'!A:B,2,),"")</f>
        <v/>
      </c>
      <c r="I3079" s="16" t="str">
        <f>IFERROR(VLOOKUP(E3079,'Promociones Vigentes'!A:C,3,),"")</f>
        <v/>
      </c>
      <c r="J3079" s="20" t="str">
        <f t="shared" si="96"/>
        <v/>
      </c>
      <c r="K3079" s="20" t="str">
        <f t="shared" si="97"/>
        <v/>
      </c>
      <c r="L3079" s="16" t="str">
        <f>IFERROR(VLOOKUP(E3079,'Promociones Vigentes'!A:D,4,),"")</f>
        <v/>
      </c>
    </row>
    <row r="3080" spans="8:12" x14ac:dyDescent="0.3">
      <c r="H3080" s="16" t="str">
        <f>IFERROR(VLOOKUP(E3080,'Promociones Vigentes'!A:B,2,),"")</f>
        <v/>
      </c>
      <c r="I3080" s="16" t="str">
        <f>IFERROR(VLOOKUP(E3080,'Promociones Vigentes'!A:C,3,),"")</f>
        <v/>
      </c>
      <c r="J3080" s="20" t="str">
        <f t="shared" si="96"/>
        <v/>
      </c>
      <c r="K3080" s="20" t="str">
        <f t="shared" si="97"/>
        <v/>
      </c>
      <c r="L3080" s="16" t="str">
        <f>IFERROR(VLOOKUP(E3080,'Promociones Vigentes'!A:D,4,),"")</f>
        <v/>
      </c>
    </row>
    <row r="3081" spans="8:12" x14ac:dyDescent="0.3">
      <c r="H3081" s="16" t="str">
        <f>IFERROR(VLOOKUP(E3081,'Promociones Vigentes'!A:B,2,),"")</f>
        <v/>
      </c>
      <c r="I3081" s="16" t="str">
        <f>IFERROR(VLOOKUP(E3081,'Promociones Vigentes'!A:C,3,),"")</f>
        <v/>
      </c>
      <c r="J3081" s="20" t="str">
        <f t="shared" si="96"/>
        <v/>
      </c>
      <c r="K3081" s="20" t="str">
        <f t="shared" si="97"/>
        <v/>
      </c>
      <c r="L3081" s="16" t="str">
        <f>IFERROR(VLOOKUP(E3081,'Promociones Vigentes'!A:D,4,),"")</f>
        <v/>
      </c>
    </row>
    <row r="3082" spans="8:12" x14ac:dyDescent="0.3">
      <c r="H3082" s="16" t="str">
        <f>IFERROR(VLOOKUP(E3082,'Promociones Vigentes'!A:B,2,),"")</f>
        <v/>
      </c>
      <c r="I3082" s="16" t="str">
        <f>IFERROR(VLOOKUP(E3082,'Promociones Vigentes'!A:C,3,),"")</f>
        <v/>
      </c>
      <c r="J3082" s="20" t="str">
        <f t="shared" si="96"/>
        <v/>
      </c>
      <c r="K3082" s="20" t="str">
        <f t="shared" si="97"/>
        <v/>
      </c>
      <c r="L3082" s="16" t="str">
        <f>IFERROR(VLOOKUP(E3082,'Promociones Vigentes'!A:D,4,),"")</f>
        <v/>
      </c>
    </row>
    <row r="3083" spans="8:12" x14ac:dyDescent="0.3">
      <c r="H3083" s="16" t="str">
        <f>IFERROR(VLOOKUP(E3083,'Promociones Vigentes'!A:B,2,),"")</f>
        <v/>
      </c>
      <c r="I3083" s="16" t="str">
        <f>IFERROR(VLOOKUP(E3083,'Promociones Vigentes'!A:C,3,),"")</f>
        <v/>
      </c>
      <c r="J3083" s="20" t="str">
        <f t="shared" si="96"/>
        <v/>
      </c>
      <c r="K3083" s="20" t="str">
        <f t="shared" si="97"/>
        <v/>
      </c>
      <c r="L3083" s="16" t="str">
        <f>IFERROR(VLOOKUP(E3083,'Promociones Vigentes'!A:D,4,),"")</f>
        <v/>
      </c>
    </row>
    <row r="3084" spans="8:12" x14ac:dyDescent="0.3">
      <c r="H3084" s="16" t="str">
        <f>IFERROR(VLOOKUP(E3084,'Promociones Vigentes'!A:B,2,),"")</f>
        <v/>
      </c>
      <c r="I3084" s="16" t="str">
        <f>IFERROR(VLOOKUP(E3084,'Promociones Vigentes'!A:C,3,),"")</f>
        <v/>
      </c>
      <c r="J3084" s="20" t="str">
        <f t="shared" si="96"/>
        <v/>
      </c>
      <c r="K3084" s="20" t="str">
        <f t="shared" si="97"/>
        <v/>
      </c>
      <c r="L3084" s="16" t="str">
        <f>IFERROR(VLOOKUP(E3084,'Promociones Vigentes'!A:D,4,),"")</f>
        <v/>
      </c>
    </row>
    <row r="3085" spans="8:12" x14ac:dyDescent="0.3">
      <c r="H3085" s="16" t="str">
        <f>IFERROR(VLOOKUP(E3085,'Promociones Vigentes'!A:B,2,),"")</f>
        <v/>
      </c>
      <c r="I3085" s="16" t="str">
        <f>IFERROR(VLOOKUP(E3085,'Promociones Vigentes'!A:C,3,),"")</f>
        <v/>
      </c>
      <c r="J3085" s="20" t="str">
        <f t="shared" si="96"/>
        <v/>
      </c>
      <c r="K3085" s="20" t="str">
        <f t="shared" si="97"/>
        <v/>
      </c>
      <c r="L3085" s="16" t="str">
        <f>IFERROR(VLOOKUP(E3085,'Promociones Vigentes'!A:D,4,),"")</f>
        <v/>
      </c>
    </row>
    <row r="3086" spans="8:12" x14ac:dyDescent="0.3">
      <c r="H3086" s="16" t="str">
        <f>IFERROR(VLOOKUP(E3086,'Promociones Vigentes'!A:B,2,),"")</f>
        <v/>
      </c>
      <c r="I3086" s="16" t="str">
        <f>IFERROR(VLOOKUP(E3086,'Promociones Vigentes'!A:C,3,),"")</f>
        <v/>
      </c>
      <c r="J3086" s="20" t="str">
        <f t="shared" si="96"/>
        <v/>
      </c>
      <c r="K3086" s="20" t="str">
        <f t="shared" si="97"/>
        <v/>
      </c>
      <c r="L3086" s="16" t="str">
        <f>IFERROR(VLOOKUP(E3086,'Promociones Vigentes'!A:D,4,),"")</f>
        <v/>
      </c>
    </row>
    <row r="3087" spans="8:12" x14ac:dyDescent="0.3">
      <c r="H3087" s="16" t="str">
        <f>IFERROR(VLOOKUP(E3087,'Promociones Vigentes'!A:B,2,),"")</f>
        <v/>
      </c>
      <c r="I3087" s="16" t="str">
        <f>IFERROR(VLOOKUP(E3087,'Promociones Vigentes'!A:C,3,),"")</f>
        <v/>
      </c>
      <c r="J3087" s="20" t="str">
        <f t="shared" si="96"/>
        <v/>
      </c>
      <c r="K3087" s="20" t="str">
        <f t="shared" si="97"/>
        <v/>
      </c>
      <c r="L3087" s="16" t="str">
        <f>IFERROR(VLOOKUP(E3087,'Promociones Vigentes'!A:D,4,),"")</f>
        <v/>
      </c>
    </row>
    <row r="3088" spans="8:12" x14ac:dyDescent="0.3">
      <c r="H3088" s="16" t="str">
        <f>IFERROR(VLOOKUP(E3088,'Promociones Vigentes'!A:B,2,),"")</f>
        <v/>
      </c>
      <c r="I3088" s="16" t="str">
        <f>IFERROR(VLOOKUP(E3088,'Promociones Vigentes'!A:C,3,),"")</f>
        <v/>
      </c>
      <c r="J3088" s="20" t="str">
        <f t="shared" si="96"/>
        <v/>
      </c>
      <c r="K3088" s="20" t="str">
        <f t="shared" si="97"/>
        <v/>
      </c>
      <c r="L3088" s="16" t="str">
        <f>IFERROR(VLOOKUP(E3088,'Promociones Vigentes'!A:D,4,),"")</f>
        <v/>
      </c>
    </row>
    <row r="3089" spans="8:12" x14ac:dyDescent="0.3">
      <c r="H3089" s="16" t="str">
        <f>IFERROR(VLOOKUP(E3089,'Promociones Vigentes'!A:B,2,),"")</f>
        <v/>
      </c>
      <c r="I3089" s="16" t="str">
        <f>IFERROR(VLOOKUP(E3089,'Promociones Vigentes'!A:C,3,),"")</f>
        <v/>
      </c>
      <c r="J3089" s="20" t="str">
        <f t="shared" si="96"/>
        <v/>
      </c>
      <c r="K3089" s="20" t="str">
        <f t="shared" si="97"/>
        <v/>
      </c>
      <c r="L3089" s="16" t="str">
        <f>IFERROR(VLOOKUP(E3089,'Promociones Vigentes'!A:D,4,),"")</f>
        <v/>
      </c>
    </row>
    <row r="3090" spans="8:12" x14ac:dyDescent="0.3">
      <c r="H3090" s="16" t="str">
        <f>IFERROR(VLOOKUP(E3090,'Promociones Vigentes'!A:B,2,),"")</f>
        <v/>
      </c>
      <c r="I3090" s="16" t="str">
        <f>IFERROR(VLOOKUP(E3090,'Promociones Vigentes'!A:C,3,),"")</f>
        <v/>
      </c>
      <c r="J3090" s="20" t="str">
        <f t="shared" si="96"/>
        <v/>
      </c>
      <c r="K3090" s="20" t="str">
        <f t="shared" si="97"/>
        <v/>
      </c>
      <c r="L3090" s="16" t="str">
        <f>IFERROR(VLOOKUP(E3090,'Promociones Vigentes'!A:D,4,),"")</f>
        <v/>
      </c>
    </row>
    <row r="3091" spans="8:12" x14ac:dyDescent="0.3">
      <c r="H3091" s="16" t="str">
        <f>IFERROR(VLOOKUP(E3091,'Promociones Vigentes'!A:B,2,),"")</f>
        <v/>
      </c>
      <c r="I3091" s="16" t="str">
        <f>IFERROR(VLOOKUP(E3091,'Promociones Vigentes'!A:C,3,),"")</f>
        <v/>
      </c>
      <c r="J3091" s="20" t="str">
        <f t="shared" si="96"/>
        <v/>
      </c>
      <c r="K3091" s="20" t="str">
        <f t="shared" si="97"/>
        <v/>
      </c>
      <c r="L3091" s="16" t="str">
        <f>IFERROR(VLOOKUP(E3091,'Promociones Vigentes'!A:D,4,),"")</f>
        <v/>
      </c>
    </row>
    <row r="3092" spans="8:12" x14ac:dyDescent="0.3">
      <c r="H3092" s="16" t="str">
        <f>IFERROR(VLOOKUP(E3092,'Promociones Vigentes'!A:B,2,),"")</f>
        <v/>
      </c>
      <c r="I3092" s="16" t="str">
        <f>IFERROR(VLOOKUP(E3092,'Promociones Vigentes'!A:C,3,),"")</f>
        <v/>
      </c>
      <c r="J3092" s="20" t="str">
        <f t="shared" si="96"/>
        <v/>
      </c>
      <c r="K3092" s="20" t="str">
        <f t="shared" si="97"/>
        <v/>
      </c>
      <c r="L3092" s="16" t="str">
        <f>IFERROR(VLOOKUP(E3092,'Promociones Vigentes'!A:D,4,),"")</f>
        <v/>
      </c>
    </row>
    <row r="3093" spans="8:12" x14ac:dyDescent="0.3">
      <c r="H3093" s="16" t="str">
        <f>IFERROR(VLOOKUP(E3093,'Promociones Vigentes'!A:B,2,),"")</f>
        <v/>
      </c>
      <c r="I3093" s="16" t="str">
        <f>IFERROR(VLOOKUP(E3093,'Promociones Vigentes'!A:C,3,),"")</f>
        <v/>
      </c>
      <c r="J3093" s="20" t="str">
        <f t="shared" si="96"/>
        <v/>
      </c>
      <c r="K3093" s="20" t="str">
        <f t="shared" si="97"/>
        <v/>
      </c>
      <c r="L3093" s="16" t="str">
        <f>IFERROR(VLOOKUP(E3093,'Promociones Vigentes'!A:D,4,),"")</f>
        <v/>
      </c>
    </row>
    <row r="3094" spans="8:12" x14ac:dyDescent="0.3">
      <c r="H3094" s="16" t="str">
        <f>IFERROR(VLOOKUP(E3094,'Promociones Vigentes'!A:B,2,),"")</f>
        <v/>
      </c>
      <c r="I3094" s="16" t="str">
        <f>IFERROR(VLOOKUP(E3094,'Promociones Vigentes'!A:C,3,),"")</f>
        <v/>
      </c>
      <c r="J3094" s="20" t="str">
        <f t="shared" si="96"/>
        <v/>
      </c>
      <c r="K3094" s="20" t="str">
        <f t="shared" si="97"/>
        <v/>
      </c>
      <c r="L3094" s="16" t="str">
        <f>IFERROR(VLOOKUP(E3094,'Promociones Vigentes'!A:D,4,),"")</f>
        <v/>
      </c>
    </row>
    <row r="3095" spans="8:12" x14ac:dyDescent="0.3">
      <c r="H3095" s="16" t="str">
        <f>IFERROR(VLOOKUP(E3095,'Promociones Vigentes'!A:B,2,),"")</f>
        <v/>
      </c>
      <c r="I3095" s="16" t="str">
        <f>IFERROR(VLOOKUP(E3095,'Promociones Vigentes'!A:C,3,),"")</f>
        <v/>
      </c>
      <c r="J3095" s="20" t="str">
        <f t="shared" si="96"/>
        <v/>
      </c>
      <c r="K3095" s="20" t="str">
        <f t="shared" si="97"/>
        <v/>
      </c>
      <c r="L3095" s="16" t="str">
        <f>IFERROR(VLOOKUP(E3095,'Promociones Vigentes'!A:D,4,),"")</f>
        <v/>
      </c>
    </row>
    <row r="3096" spans="8:12" x14ac:dyDescent="0.3">
      <c r="H3096" s="16" t="str">
        <f>IFERROR(VLOOKUP(E3096,'Promociones Vigentes'!A:B,2,),"")</f>
        <v/>
      </c>
      <c r="I3096" s="16" t="str">
        <f>IFERROR(VLOOKUP(E3096,'Promociones Vigentes'!A:C,3,),"")</f>
        <v/>
      </c>
      <c r="J3096" s="20" t="str">
        <f t="shared" si="96"/>
        <v/>
      </c>
      <c r="K3096" s="20" t="str">
        <f t="shared" si="97"/>
        <v/>
      </c>
      <c r="L3096" s="16" t="str">
        <f>IFERROR(VLOOKUP(E3096,'Promociones Vigentes'!A:D,4,),"")</f>
        <v/>
      </c>
    </row>
    <row r="3097" spans="8:12" x14ac:dyDescent="0.3">
      <c r="H3097" s="16" t="str">
        <f>IFERROR(VLOOKUP(E3097,'Promociones Vigentes'!A:B,2,),"")</f>
        <v/>
      </c>
      <c r="I3097" s="16" t="str">
        <f>IFERROR(VLOOKUP(E3097,'Promociones Vigentes'!A:C,3,),"")</f>
        <v/>
      </c>
      <c r="J3097" s="20" t="str">
        <f t="shared" si="96"/>
        <v/>
      </c>
      <c r="K3097" s="20" t="str">
        <f t="shared" si="97"/>
        <v/>
      </c>
      <c r="L3097" s="16" t="str">
        <f>IFERROR(VLOOKUP(E3097,'Promociones Vigentes'!A:D,4,),"")</f>
        <v/>
      </c>
    </row>
    <row r="3098" spans="8:12" x14ac:dyDescent="0.3">
      <c r="H3098" s="16" t="str">
        <f>IFERROR(VLOOKUP(E3098,'Promociones Vigentes'!A:B,2,),"")</f>
        <v/>
      </c>
      <c r="I3098" s="16" t="str">
        <f>IFERROR(VLOOKUP(E3098,'Promociones Vigentes'!A:C,3,),"")</f>
        <v/>
      </c>
      <c r="J3098" s="20" t="str">
        <f t="shared" si="96"/>
        <v/>
      </c>
      <c r="K3098" s="20" t="str">
        <f t="shared" si="97"/>
        <v/>
      </c>
      <c r="L3098" s="16" t="str">
        <f>IFERROR(VLOOKUP(E3098,'Promociones Vigentes'!A:D,4,),"")</f>
        <v/>
      </c>
    </row>
    <row r="3099" spans="8:12" x14ac:dyDescent="0.3">
      <c r="H3099" s="16" t="str">
        <f>IFERROR(VLOOKUP(E3099,'Promociones Vigentes'!A:B,2,),"")</f>
        <v/>
      </c>
      <c r="I3099" s="16" t="str">
        <f>IFERROR(VLOOKUP(E3099,'Promociones Vigentes'!A:C,3,),"")</f>
        <v/>
      </c>
      <c r="J3099" s="20" t="str">
        <f t="shared" si="96"/>
        <v/>
      </c>
      <c r="K3099" s="20" t="str">
        <f t="shared" si="97"/>
        <v/>
      </c>
      <c r="L3099" s="16" t="str">
        <f>IFERROR(VLOOKUP(E3099,'Promociones Vigentes'!A:D,4,),"")</f>
        <v/>
      </c>
    </row>
    <row r="3100" spans="8:12" x14ac:dyDescent="0.3">
      <c r="H3100" s="16" t="str">
        <f>IFERROR(VLOOKUP(E3100,'Promociones Vigentes'!A:B,2,),"")</f>
        <v/>
      </c>
      <c r="I3100" s="16" t="str">
        <f>IFERROR(VLOOKUP(E3100,'Promociones Vigentes'!A:C,3,),"")</f>
        <v/>
      </c>
      <c r="J3100" s="20" t="str">
        <f t="shared" si="96"/>
        <v/>
      </c>
      <c r="K3100" s="20" t="str">
        <f t="shared" si="97"/>
        <v/>
      </c>
      <c r="L3100" s="16" t="str">
        <f>IFERROR(VLOOKUP(E3100,'Promociones Vigentes'!A:D,4,),"")</f>
        <v/>
      </c>
    </row>
    <row r="3101" spans="8:12" x14ac:dyDescent="0.3">
      <c r="H3101" s="16" t="str">
        <f>IFERROR(VLOOKUP(E3101,'Promociones Vigentes'!A:B,2,),"")</f>
        <v/>
      </c>
      <c r="I3101" s="16" t="str">
        <f>IFERROR(VLOOKUP(E3101,'Promociones Vigentes'!A:C,3,),"")</f>
        <v/>
      </c>
      <c r="J3101" s="20" t="str">
        <f t="shared" si="96"/>
        <v/>
      </c>
      <c r="K3101" s="20" t="str">
        <f t="shared" si="97"/>
        <v/>
      </c>
      <c r="L3101" s="16" t="str">
        <f>IFERROR(VLOOKUP(E3101,'Promociones Vigentes'!A:D,4,),"")</f>
        <v/>
      </c>
    </row>
    <row r="3102" spans="8:12" x14ac:dyDescent="0.3">
      <c r="H3102" s="16" t="str">
        <f>IFERROR(VLOOKUP(E3102,'Promociones Vigentes'!A:B,2,),"")</f>
        <v/>
      </c>
      <c r="I3102" s="16" t="str">
        <f>IFERROR(VLOOKUP(E3102,'Promociones Vigentes'!A:C,3,),"")</f>
        <v/>
      </c>
      <c r="J3102" s="20" t="str">
        <f t="shared" si="96"/>
        <v/>
      </c>
      <c r="K3102" s="20" t="str">
        <f t="shared" si="97"/>
        <v/>
      </c>
      <c r="L3102" s="16" t="str">
        <f>IFERROR(VLOOKUP(E3102,'Promociones Vigentes'!A:D,4,),"")</f>
        <v/>
      </c>
    </row>
    <row r="3103" spans="8:12" x14ac:dyDescent="0.3">
      <c r="H3103" s="16" t="str">
        <f>IFERROR(VLOOKUP(E3103,'Promociones Vigentes'!A:B,2,),"")</f>
        <v/>
      </c>
      <c r="I3103" s="16" t="str">
        <f>IFERROR(VLOOKUP(E3103,'Promociones Vigentes'!A:C,3,),"")</f>
        <v/>
      </c>
      <c r="J3103" s="20" t="str">
        <f t="shared" si="96"/>
        <v/>
      </c>
      <c r="K3103" s="20" t="str">
        <f t="shared" si="97"/>
        <v/>
      </c>
      <c r="L3103" s="16" t="str">
        <f>IFERROR(VLOOKUP(E3103,'Promociones Vigentes'!A:D,4,),"")</f>
        <v/>
      </c>
    </row>
    <row r="3104" spans="8:12" x14ac:dyDescent="0.3">
      <c r="H3104" s="16" t="str">
        <f>IFERROR(VLOOKUP(E3104,'Promociones Vigentes'!A:B,2,),"")</f>
        <v/>
      </c>
      <c r="I3104" s="16" t="str">
        <f>IFERROR(VLOOKUP(E3104,'Promociones Vigentes'!A:C,3,),"")</f>
        <v/>
      </c>
      <c r="J3104" s="20" t="str">
        <f t="shared" si="96"/>
        <v/>
      </c>
      <c r="K3104" s="20" t="str">
        <f t="shared" si="97"/>
        <v/>
      </c>
      <c r="L3104" s="16" t="str">
        <f>IFERROR(VLOOKUP(E3104,'Promociones Vigentes'!A:D,4,),"")</f>
        <v/>
      </c>
    </row>
    <row r="3105" spans="8:12" x14ac:dyDescent="0.3">
      <c r="H3105" s="16" t="str">
        <f>IFERROR(VLOOKUP(E3105,'Promociones Vigentes'!A:B,2,),"")</f>
        <v/>
      </c>
      <c r="I3105" s="16" t="str">
        <f>IFERROR(VLOOKUP(E3105,'Promociones Vigentes'!A:C,3,),"")</f>
        <v/>
      </c>
      <c r="J3105" s="20" t="str">
        <f t="shared" si="96"/>
        <v/>
      </c>
      <c r="K3105" s="20" t="str">
        <f t="shared" si="97"/>
        <v/>
      </c>
      <c r="L3105" s="16" t="str">
        <f>IFERROR(VLOOKUP(E3105,'Promociones Vigentes'!A:D,4,),"")</f>
        <v/>
      </c>
    </row>
    <row r="3106" spans="8:12" x14ac:dyDescent="0.3">
      <c r="H3106" s="16" t="str">
        <f>IFERROR(VLOOKUP(E3106,'Promociones Vigentes'!A:B,2,),"")</f>
        <v/>
      </c>
      <c r="I3106" s="16" t="str">
        <f>IFERROR(VLOOKUP(E3106,'Promociones Vigentes'!A:C,3,),"")</f>
        <v/>
      </c>
      <c r="J3106" s="20" t="str">
        <f t="shared" si="96"/>
        <v/>
      </c>
      <c r="K3106" s="20" t="str">
        <f t="shared" si="97"/>
        <v/>
      </c>
      <c r="L3106" s="16" t="str">
        <f>IFERROR(VLOOKUP(E3106,'Promociones Vigentes'!A:D,4,),"")</f>
        <v/>
      </c>
    </row>
    <row r="3107" spans="8:12" x14ac:dyDescent="0.3">
      <c r="H3107" s="16" t="str">
        <f>IFERROR(VLOOKUP(E3107,'Promociones Vigentes'!A:B,2,),"")</f>
        <v/>
      </c>
      <c r="I3107" s="16" t="str">
        <f>IFERROR(VLOOKUP(E3107,'Promociones Vigentes'!A:C,3,),"")</f>
        <v/>
      </c>
      <c r="J3107" s="20" t="str">
        <f t="shared" si="96"/>
        <v/>
      </c>
      <c r="K3107" s="20" t="str">
        <f t="shared" si="97"/>
        <v/>
      </c>
      <c r="L3107" s="16" t="str">
        <f>IFERROR(VLOOKUP(E3107,'Promociones Vigentes'!A:D,4,),"")</f>
        <v/>
      </c>
    </row>
    <row r="3108" spans="8:12" x14ac:dyDescent="0.3">
      <c r="H3108" s="16" t="str">
        <f>IFERROR(VLOOKUP(E3108,'Promociones Vigentes'!A:B,2,),"")</f>
        <v/>
      </c>
      <c r="I3108" s="16" t="str">
        <f>IFERROR(VLOOKUP(E3108,'Promociones Vigentes'!A:C,3,),"")</f>
        <v/>
      </c>
      <c r="J3108" s="20" t="str">
        <f t="shared" si="96"/>
        <v/>
      </c>
      <c r="K3108" s="20" t="str">
        <f t="shared" si="97"/>
        <v/>
      </c>
      <c r="L3108" s="16" t="str">
        <f>IFERROR(VLOOKUP(E3108,'Promociones Vigentes'!A:D,4,),"")</f>
        <v/>
      </c>
    </row>
    <row r="3109" spans="8:12" x14ac:dyDescent="0.3">
      <c r="H3109" s="16" t="str">
        <f>IFERROR(VLOOKUP(E3109,'Promociones Vigentes'!A:B,2,),"")</f>
        <v/>
      </c>
      <c r="I3109" s="16" t="str">
        <f>IFERROR(VLOOKUP(E3109,'Promociones Vigentes'!A:C,3,),"")</f>
        <v/>
      </c>
      <c r="J3109" s="20" t="str">
        <f t="shared" si="96"/>
        <v/>
      </c>
      <c r="K3109" s="20" t="str">
        <f t="shared" si="97"/>
        <v/>
      </c>
      <c r="L3109" s="16" t="str">
        <f>IFERROR(VLOOKUP(E3109,'Promociones Vigentes'!A:D,4,),"")</f>
        <v/>
      </c>
    </row>
    <row r="3110" spans="8:12" x14ac:dyDescent="0.3">
      <c r="H3110" s="16" t="str">
        <f>IFERROR(VLOOKUP(E3110,'Promociones Vigentes'!A:B,2,),"")</f>
        <v/>
      </c>
      <c r="I3110" s="16" t="str">
        <f>IFERROR(VLOOKUP(E3110,'Promociones Vigentes'!A:C,3,),"")</f>
        <v/>
      </c>
      <c r="J3110" s="20" t="str">
        <f t="shared" si="96"/>
        <v/>
      </c>
      <c r="K3110" s="20" t="str">
        <f t="shared" si="97"/>
        <v/>
      </c>
      <c r="L3110" s="16" t="str">
        <f>IFERROR(VLOOKUP(E3110,'Promociones Vigentes'!A:D,4,),"")</f>
        <v/>
      </c>
    </row>
    <row r="3111" spans="8:12" x14ac:dyDescent="0.3">
      <c r="H3111" s="16" t="str">
        <f>IFERROR(VLOOKUP(E3111,'Promociones Vigentes'!A:B,2,),"")</f>
        <v/>
      </c>
      <c r="I3111" s="16" t="str">
        <f>IFERROR(VLOOKUP(E3111,'Promociones Vigentes'!A:C,3,),"")</f>
        <v/>
      </c>
      <c r="J3111" s="20" t="str">
        <f t="shared" si="96"/>
        <v/>
      </c>
      <c r="K3111" s="20" t="str">
        <f t="shared" si="97"/>
        <v/>
      </c>
      <c r="L3111" s="16" t="str">
        <f>IFERROR(VLOOKUP(E3111,'Promociones Vigentes'!A:D,4,),"")</f>
        <v/>
      </c>
    </row>
    <row r="3112" spans="8:12" x14ac:dyDescent="0.3">
      <c r="H3112" s="16" t="str">
        <f>IFERROR(VLOOKUP(E3112,'Promociones Vigentes'!A:B,2,),"")</f>
        <v/>
      </c>
      <c r="I3112" s="16" t="str">
        <f>IFERROR(VLOOKUP(E3112,'Promociones Vigentes'!A:C,3,),"")</f>
        <v/>
      </c>
      <c r="J3112" s="20" t="str">
        <f t="shared" si="96"/>
        <v/>
      </c>
      <c r="K3112" s="20" t="str">
        <f t="shared" si="97"/>
        <v/>
      </c>
      <c r="L3112" s="16" t="str">
        <f>IFERROR(VLOOKUP(E3112,'Promociones Vigentes'!A:D,4,),"")</f>
        <v/>
      </c>
    </row>
    <row r="3113" spans="8:12" x14ac:dyDescent="0.3">
      <c r="H3113" s="16" t="str">
        <f>IFERROR(VLOOKUP(E3113,'Promociones Vigentes'!A:B,2,),"")</f>
        <v/>
      </c>
      <c r="I3113" s="16" t="str">
        <f>IFERROR(VLOOKUP(E3113,'Promociones Vigentes'!A:C,3,),"")</f>
        <v/>
      </c>
      <c r="J3113" s="20" t="str">
        <f t="shared" si="96"/>
        <v/>
      </c>
      <c r="K3113" s="20" t="str">
        <f t="shared" si="97"/>
        <v/>
      </c>
      <c r="L3113" s="16" t="str">
        <f>IFERROR(VLOOKUP(E3113,'Promociones Vigentes'!A:D,4,),"")</f>
        <v/>
      </c>
    </row>
    <row r="3114" spans="8:12" x14ac:dyDescent="0.3">
      <c r="H3114" s="16" t="str">
        <f>IFERROR(VLOOKUP(E3114,'Promociones Vigentes'!A:B,2,),"")</f>
        <v/>
      </c>
      <c r="I3114" s="16" t="str">
        <f>IFERROR(VLOOKUP(E3114,'Promociones Vigentes'!A:C,3,),"")</f>
        <v/>
      </c>
      <c r="J3114" s="20" t="str">
        <f t="shared" si="96"/>
        <v/>
      </c>
      <c r="K3114" s="20" t="str">
        <f t="shared" si="97"/>
        <v/>
      </c>
      <c r="L3114" s="16" t="str">
        <f>IFERROR(VLOOKUP(E3114,'Promociones Vigentes'!A:D,4,),"")</f>
        <v/>
      </c>
    </row>
    <row r="3115" spans="8:12" x14ac:dyDescent="0.3">
      <c r="H3115" s="16" t="str">
        <f>IFERROR(VLOOKUP(E3115,'Promociones Vigentes'!A:B,2,),"")</f>
        <v/>
      </c>
      <c r="I3115" s="16" t="str">
        <f>IFERROR(VLOOKUP(E3115,'Promociones Vigentes'!A:C,3,),"")</f>
        <v/>
      </c>
      <c r="J3115" s="20" t="str">
        <f t="shared" si="96"/>
        <v/>
      </c>
      <c r="K3115" s="20" t="str">
        <f t="shared" si="97"/>
        <v/>
      </c>
      <c r="L3115" s="16" t="str">
        <f>IFERROR(VLOOKUP(E3115,'Promociones Vigentes'!A:D,4,),"")</f>
        <v/>
      </c>
    </row>
    <row r="3116" spans="8:12" x14ac:dyDescent="0.3">
      <c r="H3116" s="16" t="str">
        <f>IFERROR(VLOOKUP(E3116,'Promociones Vigentes'!A:B,2,),"")</f>
        <v/>
      </c>
      <c r="I3116" s="16" t="str">
        <f>IFERROR(VLOOKUP(E3116,'Promociones Vigentes'!A:C,3,),"")</f>
        <v/>
      </c>
      <c r="J3116" s="20" t="str">
        <f t="shared" si="96"/>
        <v/>
      </c>
      <c r="K3116" s="20" t="str">
        <f t="shared" si="97"/>
        <v/>
      </c>
      <c r="L3116" s="16" t="str">
        <f>IFERROR(VLOOKUP(E3116,'Promociones Vigentes'!A:D,4,),"")</f>
        <v/>
      </c>
    </row>
    <row r="3117" spans="8:12" x14ac:dyDescent="0.3">
      <c r="H3117" s="16" t="str">
        <f>IFERROR(VLOOKUP(E3117,'Promociones Vigentes'!A:B,2,),"")</f>
        <v/>
      </c>
      <c r="I3117" s="16" t="str">
        <f>IFERROR(VLOOKUP(E3117,'Promociones Vigentes'!A:C,3,),"")</f>
        <v/>
      </c>
      <c r="J3117" s="20" t="str">
        <f t="shared" si="96"/>
        <v/>
      </c>
      <c r="K3117" s="20" t="str">
        <f t="shared" si="97"/>
        <v/>
      </c>
      <c r="L3117" s="16" t="str">
        <f>IFERROR(VLOOKUP(E3117,'Promociones Vigentes'!A:D,4,),"")</f>
        <v/>
      </c>
    </row>
    <row r="3118" spans="8:12" x14ac:dyDescent="0.3">
      <c r="H3118" s="16" t="str">
        <f>IFERROR(VLOOKUP(E3118,'Promociones Vigentes'!A:B,2,),"")</f>
        <v/>
      </c>
      <c r="I3118" s="16" t="str">
        <f>IFERROR(VLOOKUP(E3118,'Promociones Vigentes'!A:C,3,),"")</f>
        <v/>
      </c>
      <c r="J3118" s="20" t="str">
        <f t="shared" si="96"/>
        <v/>
      </c>
      <c r="K3118" s="20" t="str">
        <f t="shared" si="97"/>
        <v/>
      </c>
      <c r="L3118" s="16" t="str">
        <f>IFERROR(VLOOKUP(E3118,'Promociones Vigentes'!A:D,4,),"")</f>
        <v/>
      </c>
    </row>
    <row r="3119" spans="8:12" x14ac:dyDescent="0.3">
      <c r="H3119" s="16" t="str">
        <f>IFERROR(VLOOKUP(E3119,'Promociones Vigentes'!A:B,2,),"")</f>
        <v/>
      </c>
      <c r="I3119" s="16" t="str">
        <f>IFERROR(VLOOKUP(E3119,'Promociones Vigentes'!A:C,3,),"")</f>
        <v/>
      </c>
      <c r="J3119" s="20" t="str">
        <f t="shared" si="96"/>
        <v/>
      </c>
      <c r="K3119" s="20" t="str">
        <f t="shared" si="97"/>
        <v/>
      </c>
      <c r="L3119" s="16" t="str">
        <f>IFERROR(VLOOKUP(E3119,'Promociones Vigentes'!A:D,4,),"")</f>
        <v/>
      </c>
    </row>
    <row r="3120" spans="8:12" x14ac:dyDescent="0.3">
      <c r="H3120" s="16" t="str">
        <f>IFERROR(VLOOKUP(E3120,'Promociones Vigentes'!A:B,2,),"")</f>
        <v/>
      </c>
      <c r="I3120" s="16" t="str">
        <f>IFERROR(VLOOKUP(E3120,'Promociones Vigentes'!A:C,3,),"")</f>
        <v/>
      </c>
      <c r="J3120" s="20" t="str">
        <f t="shared" si="96"/>
        <v/>
      </c>
      <c r="K3120" s="20" t="str">
        <f t="shared" si="97"/>
        <v/>
      </c>
      <c r="L3120" s="16" t="str">
        <f>IFERROR(VLOOKUP(E3120,'Promociones Vigentes'!A:D,4,),"")</f>
        <v/>
      </c>
    </row>
    <row r="3121" spans="8:12" x14ac:dyDescent="0.3">
      <c r="H3121" s="16" t="str">
        <f>IFERROR(VLOOKUP(E3121,'Promociones Vigentes'!A:B,2,),"")</f>
        <v/>
      </c>
      <c r="I3121" s="16" t="str">
        <f>IFERROR(VLOOKUP(E3121,'Promociones Vigentes'!A:C,3,),"")</f>
        <v/>
      </c>
      <c r="J3121" s="20" t="str">
        <f t="shared" si="96"/>
        <v/>
      </c>
      <c r="K3121" s="20" t="str">
        <f t="shared" si="97"/>
        <v/>
      </c>
      <c r="L3121" s="16" t="str">
        <f>IFERROR(VLOOKUP(E3121,'Promociones Vigentes'!A:D,4,),"")</f>
        <v/>
      </c>
    </row>
    <row r="3122" spans="8:12" x14ac:dyDescent="0.3">
      <c r="H3122" s="16" t="str">
        <f>IFERROR(VLOOKUP(E3122,'Promociones Vigentes'!A:B,2,),"")</f>
        <v/>
      </c>
      <c r="I3122" s="16" t="str">
        <f>IFERROR(VLOOKUP(E3122,'Promociones Vigentes'!A:C,3,),"")</f>
        <v/>
      </c>
      <c r="J3122" s="20" t="str">
        <f t="shared" si="96"/>
        <v/>
      </c>
      <c r="K3122" s="20" t="str">
        <f t="shared" si="97"/>
        <v/>
      </c>
      <c r="L3122" s="16" t="str">
        <f>IFERROR(VLOOKUP(E3122,'Promociones Vigentes'!A:D,4,),"")</f>
        <v/>
      </c>
    </row>
    <row r="3123" spans="8:12" x14ac:dyDescent="0.3">
      <c r="H3123" s="16" t="str">
        <f>IFERROR(VLOOKUP(E3123,'Promociones Vigentes'!A:B,2,),"")</f>
        <v/>
      </c>
      <c r="I3123" s="16" t="str">
        <f>IFERROR(VLOOKUP(E3123,'Promociones Vigentes'!A:C,3,),"")</f>
        <v/>
      </c>
      <c r="J3123" s="20" t="str">
        <f t="shared" si="96"/>
        <v/>
      </c>
      <c r="K3123" s="20" t="str">
        <f t="shared" si="97"/>
        <v/>
      </c>
      <c r="L3123" s="16" t="str">
        <f>IFERROR(VLOOKUP(E3123,'Promociones Vigentes'!A:D,4,),"")</f>
        <v/>
      </c>
    </row>
    <row r="3124" spans="8:12" x14ac:dyDescent="0.3">
      <c r="H3124" s="16" t="str">
        <f>IFERROR(VLOOKUP(E3124,'Promociones Vigentes'!A:B,2,),"")</f>
        <v/>
      </c>
      <c r="I3124" s="16" t="str">
        <f>IFERROR(VLOOKUP(E3124,'Promociones Vigentes'!A:C,3,),"")</f>
        <v/>
      </c>
      <c r="J3124" s="20" t="str">
        <f t="shared" si="96"/>
        <v/>
      </c>
      <c r="K3124" s="20" t="str">
        <f t="shared" si="97"/>
        <v/>
      </c>
      <c r="L3124" s="16" t="str">
        <f>IFERROR(VLOOKUP(E3124,'Promociones Vigentes'!A:D,4,),"")</f>
        <v/>
      </c>
    </row>
    <row r="3125" spans="8:12" x14ac:dyDescent="0.3">
      <c r="H3125" s="16" t="str">
        <f>IFERROR(VLOOKUP(E3125,'Promociones Vigentes'!A:B,2,),"")</f>
        <v/>
      </c>
      <c r="I3125" s="16" t="str">
        <f>IFERROR(VLOOKUP(E3125,'Promociones Vigentes'!A:C,3,),"")</f>
        <v/>
      </c>
      <c r="J3125" s="20" t="str">
        <f t="shared" si="96"/>
        <v/>
      </c>
      <c r="K3125" s="20" t="str">
        <f t="shared" si="97"/>
        <v/>
      </c>
      <c r="L3125" s="16" t="str">
        <f>IFERROR(VLOOKUP(E3125,'Promociones Vigentes'!A:D,4,),"")</f>
        <v/>
      </c>
    </row>
    <row r="3126" spans="8:12" x14ac:dyDescent="0.3">
      <c r="H3126" s="16" t="str">
        <f>IFERROR(VLOOKUP(E3126,'Promociones Vigentes'!A:B,2,),"")</f>
        <v/>
      </c>
      <c r="I3126" s="16" t="str">
        <f>IFERROR(VLOOKUP(E3126,'Promociones Vigentes'!A:C,3,),"")</f>
        <v/>
      </c>
      <c r="J3126" s="20" t="str">
        <f t="shared" si="96"/>
        <v/>
      </c>
      <c r="K3126" s="20" t="str">
        <f t="shared" si="97"/>
        <v/>
      </c>
      <c r="L3126" s="16" t="str">
        <f>IFERROR(VLOOKUP(E3126,'Promociones Vigentes'!A:D,4,),"")</f>
        <v/>
      </c>
    </row>
    <row r="3127" spans="8:12" x14ac:dyDescent="0.3">
      <c r="H3127" s="16" t="str">
        <f>IFERROR(VLOOKUP(E3127,'Promociones Vigentes'!A:B,2,),"")</f>
        <v/>
      </c>
      <c r="I3127" s="16" t="str">
        <f>IFERROR(VLOOKUP(E3127,'Promociones Vigentes'!A:C,3,),"")</f>
        <v/>
      </c>
      <c r="J3127" s="20" t="str">
        <f t="shared" si="96"/>
        <v/>
      </c>
      <c r="K3127" s="20" t="str">
        <f t="shared" si="97"/>
        <v/>
      </c>
      <c r="L3127" s="16" t="str">
        <f>IFERROR(VLOOKUP(E3127,'Promociones Vigentes'!A:D,4,),"")</f>
        <v/>
      </c>
    </row>
    <row r="3128" spans="8:12" x14ac:dyDescent="0.3">
      <c r="H3128" s="16" t="str">
        <f>IFERROR(VLOOKUP(E3128,'Promociones Vigentes'!A:B,2,),"")</f>
        <v/>
      </c>
      <c r="I3128" s="16" t="str">
        <f>IFERROR(VLOOKUP(E3128,'Promociones Vigentes'!A:C,3,),"")</f>
        <v/>
      </c>
      <c r="J3128" s="20" t="str">
        <f t="shared" si="96"/>
        <v/>
      </c>
      <c r="K3128" s="20" t="str">
        <f t="shared" si="97"/>
        <v/>
      </c>
      <c r="L3128" s="16" t="str">
        <f>IFERROR(VLOOKUP(E3128,'Promociones Vigentes'!A:D,4,),"")</f>
        <v/>
      </c>
    </row>
    <row r="3129" spans="8:12" x14ac:dyDescent="0.3">
      <c r="H3129" s="16" t="str">
        <f>IFERROR(VLOOKUP(E3129,'Promociones Vigentes'!A:B,2,),"")</f>
        <v/>
      </c>
      <c r="I3129" s="16" t="str">
        <f>IFERROR(VLOOKUP(E3129,'Promociones Vigentes'!A:C,3,),"")</f>
        <v/>
      </c>
      <c r="J3129" s="20" t="str">
        <f t="shared" si="96"/>
        <v/>
      </c>
      <c r="K3129" s="20" t="str">
        <f t="shared" si="97"/>
        <v/>
      </c>
      <c r="L3129" s="16" t="str">
        <f>IFERROR(VLOOKUP(E3129,'Promociones Vigentes'!A:D,4,),"")</f>
        <v/>
      </c>
    </row>
    <row r="3130" spans="8:12" x14ac:dyDescent="0.3">
      <c r="H3130" s="16" t="str">
        <f>IFERROR(VLOOKUP(E3130,'Promociones Vigentes'!A:B,2,),"")</f>
        <v/>
      </c>
      <c r="I3130" s="16" t="str">
        <f>IFERROR(VLOOKUP(E3130,'Promociones Vigentes'!A:C,3,),"")</f>
        <v/>
      </c>
      <c r="J3130" s="20" t="str">
        <f t="shared" si="96"/>
        <v/>
      </c>
      <c r="K3130" s="20" t="str">
        <f t="shared" si="97"/>
        <v/>
      </c>
      <c r="L3130" s="16" t="str">
        <f>IFERROR(VLOOKUP(E3130,'Promociones Vigentes'!A:D,4,),"")</f>
        <v/>
      </c>
    </row>
    <row r="3131" spans="8:12" x14ac:dyDescent="0.3">
      <c r="H3131" s="16" t="str">
        <f>IFERROR(VLOOKUP(E3131,'Promociones Vigentes'!A:B,2,),"")</f>
        <v/>
      </c>
      <c r="I3131" s="16" t="str">
        <f>IFERROR(VLOOKUP(E3131,'Promociones Vigentes'!A:C,3,),"")</f>
        <v/>
      </c>
      <c r="J3131" s="20" t="str">
        <f t="shared" si="96"/>
        <v/>
      </c>
      <c r="K3131" s="20" t="str">
        <f t="shared" si="97"/>
        <v/>
      </c>
      <c r="L3131" s="16" t="str">
        <f>IFERROR(VLOOKUP(E3131,'Promociones Vigentes'!A:D,4,),"")</f>
        <v/>
      </c>
    </row>
    <row r="3132" spans="8:12" x14ac:dyDescent="0.3">
      <c r="H3132" s="16" t="str">
        <f>IFERROR(VLOOKUP(E3132,'Promociones Vigentes'!A:B,2,),"")</f>
        <v/>
      </c>
      <c r="I3132" s="16" t="str">
        <f>IFERROR(VLOOKUP(E3132,'Promociones Vigentes'!A:C,3,),"")</f>
        <v/>
      </c>
      <c r="J3132" s="20" t="str">
        <f t="shared" ref="J3132:J3195" si="98">IF(F3132="","",IF(H3132="",F3132,F3132-(F3132*H3132/100)))</f>
        <v/>
      </c>
      <c r="K3132" s="20" t="str">
        <f t="shared" ref="K3132:K3195" si="99">IF(G3132="","",IF(H3132="",G3132,G3132-(G3132*H3132/100)))</f>
        <v/>
      </c>
      <c r="L3132" s="16" t="str">
        <f>IFERROR(VLOOKUP(E3132,'Promociones Vigentes'!A:D,4,),"")</f>
        <v/>
      </c>
    </row>
    <row r="3133" spans="8:12" x14ac:dyDescent="0.3">
      <c r="H3133" s="16" t="str">
        <f>IFERROR(VLOOKUP(E3133,'Promociones Vigentes'!A:B,2,),"")</f>
        <v/>
      </c>
      <c r="I3133" s="16" t="str">
        <f>IFERROR(VLOOKUP(E3133,'Promociones Vigentes'!A:C,3,),"")</f>
        <v/>
      </c>
      <c r="J3133" s="20" t="str">
        <f t="shared" si="98"/>
        <v/>
      </c>
      <c r="K3133" s="20" t="str">
        <f t="shared" si="99"/>
        <v/>
      </c>
      <c r="L3133" s="16" t="str">
        <f>IFERROR(VLOOKUP(E3133,'Promociones Vigentes'!A:D,4,),"")</f>
        <v/>
      </c>
    </row>
    <row r="3134" spans="8:12" x14ac:dyDescent="0.3">
      <c r="H3134" s="16" t="str">
        <f>IFERROR(VLOOKUP(E3134,'Promociones Vigentes'!A:B,2,),"")</f>
        <v/>
      </c>
      <c r="I3134" s="16" t="str">
        <f>IFERROR(VLOOKUP(E3134,'Promociones Vigentes'!A:C,3,),"")</f>
        <v/>
      </c>
      <c r="J3134" s="20" t="str">
        <f t="shared" si="98"/>
        <v/>
      </c>
      <c r="K3134" s="20" t="str">
        <f t="shared" si="99"/>
        <v/>
      </c>
      <c r="L3134" s="16" t="str">
        <f>IFERROR(VLOOKUP(E3134,'Promociones Vigentes'!A:D,4,),"")</f>
        <v/>
      </c>
    </row>
    <row r="3135" spans="8:12" x14ac:dyDescent="0.3">
      <c r="H3135" s="16" t="str">
        <f>IFERROR(VLOOKUP(E3135,'Promociones Vigentes'!A:B,2,),"")</f>
        <v/>
      </c>
      <c r="I3135" s="16" t="str">
        <f>IFERROR(VLOOKUP(E3135,'Promociones Vigentes'!A:C,3,),"")</f>
        <v/>
      </c>
      <c r="J3135" s="20" t="str">
        <f t="shared" si="98"/>
        <v/>
      </c>
      <c r="K3135" s="20" t="str">
        <f t="shared" si="99"/>
        <v/>
      </c>
      <c r="L3135" s="16" t="str">
        <f>IFERROR(VLOOKUP(E3135,'Promociones Vigentes'!A:D,4,),"")</f>
        <v/>
      </c>
    </row>
    <row r="3136" spans="8:12" x14ac:dyDescent="0.3">
      <c r="H3136" s="16" t="str">
        <f>IFERROR(VLOOKUP(E3136,'Promociones Vigentes'!A:B,2,),"")</f>
        <v/>
      </c>
      <c r="I3136" s="16" t="str">
        <f>IFERROR(VLOOKUP(E3136,'Promociones Vigentes'!A:C,3,),"")</f>
        <v/>
      </c>
      <c r="J3136" s="20" t="str">
        <f t="shared" si="98"/>
        <v/>
      </c>
      <c r="K3136" s="20" t="str">
        <f t="shared" si="99"/>
        <v/>
      </c>
      <c r="L3136" s="16" t="str">
        <f>IFERROR(VLOOKUP(E3136,'Promociones Vigentes'!A:D,4,),"")</f>
        <v/>
      </c>
    </row>
    <row r="3137" spans="8:12" x14ac:dyDescent="0.3">
      <c r="H3137" s="16" t="str">
        <f>IFERROR(VLOOKUP(E3137,'Promociones Vigentes'!A:B,2,),"")</f>
        <v/>
      </c>
      <c r="I3137" s="16" t="str">
        <f>IFERROR(VLOOKUP(E3137,'Promociones Vigentes'!A:C,3,),"")</f>
        <v/>
      </c>
      <c r="J3137" s="20" t="str">
        <f t="shared" si="98"/>
        <v/>
      </c>
      <c r="K3137" s="20" t="str">
        <f t="shared" si="99"/>
        <v/>
      </c>
      <c r="L3137" s="16" t="str">
        <f>IFERROR(VLOOKUP(E3137,'Promociones Vigentes'!A:D,4,),"")</f>
        <v/>
      </c>
    </row>
    <row r="3138" spans="8:12" x14ac:dyDescent="0.3">
      <c r="H3138" s="16" t="str">
        <f>IFERROR(VLOOKUP(E3138,'Promociones Vigentes'!A:B,2,),"")</f>
        <v/>
      </c>
      <c r="I3138" s="16" t="str">
        <f>IFERROR(VLOOKUP(E3138,'Promociones Vigentes'!A:C,3,),"")</f>
        <v/>
      </c>
      <c r="J3138" s="20" t="str">
        <f t="shared" si="98"/>
        <v/>
      </c>
      <c r="K3138" s="20" t="str">
        <f t="shared" si="99"/>
        <v/>
      </c>
      <c r="L3138" s="16" t="str">
        <f>IFERROR(VLOOKUP(E3138,'Promociones Vigentes'!A:D,4,),"")</f>
        <v/>
      </c>
    </row>
    <row r="3139" spans="8:12" x14ac:dyDescent="0.3">
      <c r="H3139" s="16" t="str">
        <f>IFERROR(VLOOKUP(E3139,'Promociones Vigentes'!A:B,2,),"")</f>
        <v/>
      </c>
      <c r="I3139" s="16" t="str">
        <f>IFERROR(VLOOKUP(E3139,'Promociones Vigentes'!A:C,3,),"")</f>
        <v/>
      </c>
      <c r="J3139" s="20" t="str">
        <f t="shared" si="98"/>
        <v/>
      </c>
      <c r="K3139" s="20" t="str">
        <f t="shared" si="99"/>
        <v/>
      </c>
      <c r="L3139" s="16" t="str">
        <f>IFERROR(VLOOKUP(E3139,'Promociones Vigentes'!A:D,4,),"")</f>
        <v/>
      </c>
    </row>
    <row r="3140" spans="8:12" x14ac:dyDescent="0.3">
      <c r="H3140" s="16" t="str">
        <f>IFERROR(VLOOKUP(E3140,'Promociones Vigentes'!A:B,2,),"")</f>
        <v/>
      </c>
      <c r="I3140" s="16" t="str">
        <f>IFERROR(VLOOKUP(E3140,'Promociones Vigentes'!A:C,3,),"")</f>
        <v/>
      </c>
      <c r="J3140" s="20" t="str">
        <f t="shared" si="98"/>
        <v/>
      </c>
      <c r="K3140" s="20" t="str">
        <f t="shared" si="99"/>
        <v/>
      </c>
      <c r="L3140" s="16" t="str">
        <f>IFERROR(VLOOKUP(E3140,'Promociones Vigentes'!A:D,4,),"")</f>
        <v/>
      </c>
    </row>
    <row r="3141" spans="8:12" x14ac:dyDescent="0.3">
      <c r="H3141" s="16" t="str">
        <f>IFERROR(VLOOKUP(E3141,'Promociones Vigentes'!A:B,2,),"")</f>
        <v/>
      </c>
      <c r="I3141" s="16" t="str">
        <f>IFERROR(VLOOKUP(E3141,'Promociones Vigentes'!A:C,3,),"")</f>
        <v/>
      </c>
      <c r="J3141" s="20" t="str">
        <f t="shared" si="98"/>
        <v/>
      </c>
      <c r="K3141" s="20" t="str">
        <f t="shared" si="99"/>
        <v/>
      </c>
      <c r="L3141" s="16" t="str">
        <f>IFERROR(VLOOKUP(E3141,'Promociones Vigentes'!A:D,4,),"")</f>
        <v/>
      </c>
    </row>
    <row r="3142" spans="8:12" x14ac:dyDescent="0.3">
      <c r="H3142" s="16" t="str">
        <f>IFERROR(VLOOKUP(E3142,'Promociones Vigentes'!A:B,2,),"")</f>
        <v/>
      </c>
      <c r="I3142" s="16" t="str">
        <f>IFERROR(VLOOKUP(E3142,'Promociones Vigentes'!A:C,3,),"")</f>
        <v/>
      </c>
      <c r="J3142" s="20" t="str">
        <f t="shared" si="98"/>
        <v/>
      </c>
      <c r="K3142" s="20" t="str">
        <f t="shared" si="99"/>
        <v/>
      </c>
      <c r="L3142" s="16" t="str">
        <f>IFERROR(VLOOKUP(E3142,'Promociones Vigentes'!A:D,4,),"")</f>
        <v/>
      </c>
    </row>
    <row r="3143" spans="8:12" x14ac:dyDescent="0.3">
      <c r="H3143" s="16" t="str">
        <f>IFERROR(VLOOKUP(E3143,'Promociones Vigentes'!A:B,2,),"")</f>
        <v/>
      </c>
      <c r="I3143" s="16" t="str">
        <f>IFERROR(VLOOKUP(E3143,'Promociones Vigentes'!A:C,3,),"")</f>
        <v/>
      </c>
      <c r="J3143" s="20" t="str">
        <f t="shared" si="98"/>
        <v/>
      </c>
      <c r="K3143" s="20" t="str">
        <f t="shared" si="99"/>
        <v/>
      </c>
      <c r="L3143" s="16" t="str">
        <f>IFERROR(VLOOKUP(E3143,'Promociones Vigentes'!A:D,4,),"")</f>
        <v/>
      </c>
    </row>
    <row r="3144" spans="8:12" x14ac:dyDescent="0.3">
      <c r="H3144" s="16" t="str">
        <f>IFERROR(VLOOKUP(E3144,'Promociones Vigentes'!A:B,2,),"")</f>
        <v/>
      </c>
      <c r="I3144" s="16" t="str">
        <f>IFERROR(VLOOKUP(E3144,'Promociones Vigentes'!A:C,3,),"")</f>
        <v/>
      </c>
      <c r="J3144" s="20" t="str">
        <f t="shared" si="98"/>
        <v/>
      </c>
      <c r="K3144" s="20" t="str">
        <f t="shared" si="99"/>
        <v/>
      </c>
      <c r="L3144" s="16" t="str">
        <f>IFERROR(VLOOKUP(E3144,'Promociones Vigentes'!A:D,4,),"")</f>
        <v/>
      </c>
    </row>
    <row r="3145" spans="8:12" x14ac:dyDescent="0.3">
      <c r="H3145" s="16" t="str">
        <f>IFERROR(VLOOKUP(E3145,'Promociones Vigentes'!A:B,2,),"")</f>
        <v/>
      </c>
      <c r="I3145" s="16" t="str">
        <f>IFERROR(VLOOKUP(E3145,'Promociones Vigentes'!A:C,3,),"")</f>
        <v/>
      </c>
      <c r="J3145" s="20" t="str">
        <f t="shared" si="98"/>
        <v/>
      </c>
      <c r="K3145" s="20" t="str">
        <f t="shared" si="99"/>
        <v/>
      </c>
      <c r="L3145" s="16" t="str">
        <f>IFERROR(VLOOKUP(E3145,'Promociones Vigentes'!A:D,4,),"")</f>
        <v/>
      </c>
    </row>
    <row r="3146" spans="8:12" x14ac:dyDescent="0.3">
      <c r="H3146" s="16" t="str">
        <f>IFERROR(VLOOKUP(E3146,'Promociones Vigentes'!A:B,2,),"")</f>
        <v/>
      </c>
      <c r="I3146" s="16" t="str">
        <f>IFERROR(VLOOKUP(E3146,'Promociones Vigentes'!A:C,3,),"")</f>
        <v/>
      </c>
      <c r="J3146" s="20" t="str">
        <f t="shared" si="98"/>
        <v/>
      </c>
      <c r="K3146" s="20" t="str">
        <f t="shared" si="99"/>
        <v/>
      </c>
      <c r="L3146" s="16" t="str">
        <f>IFERROR(VLOOKUP(E3146,'Promociones Vigentes'!A:D,4,),"")</f>
        <v/>
      </c>
    </row>
    <row r="3147" spans="8:12" x14ac:dyDescent="0.3">
      <c r="H3147" s="16" t="str">
        <f>IFERROR(VLOOKUP(E3147,'Promociones Vigentes'!A:B,2,),"")</f>
        <v/>
      </c>
      <c r="I3147" s="16" t="str">
        <f>IFERROR(VLOOKUP(E3147,'Promociones Vigentes'!A:C,3,),"")</f>
        <v/>
      </c>
      <c r="J3147" s="20" t="str">
        <f t="shared" si="98"/>
        <v/>
      </c>
      <c r="K3147" s="20" t="str">
        <f t="shared" si="99"/>
        <v/>
      </c>
      <c r="L3147" s="16" t="str">
        <f>IFERROR(VLOOKUP(E3147,'Promociones Vigentes'!A:D,4,),"")</f>
        <v/>
      </c>
    </row>
    <row r="3148" spans="8:12" x14ac:dyDescent="0.3">
      <c r="H3148" s="16" t="str">
        <f>IFERROR(VLOOKUP(E3148,'Promociones Vigentes'!A:B,2,),"")</f>
        <v/>
      </c>
      <c r="I3148" s="16" t="str">
        <f>IFERROR(VLOOKUP(E3148,'Promociones Vigentes'!A:C,3,),"")</f>
        <v/>
      </c>
      <c r="J3148" s="20" t="str">
        <f t="shared" si="98"/>
        <v/>
      </c>
      <c r="K3148" s="20" t="str">
        <f t="shared" si="99"/>
        <v/>
      </c>
      <c r="L3148" s="16" t="str">
        <f>IFERROR(VLOOKUP(E3148,'Promociones Vigentes'!A:D,4,),"")</f>
        <v/>
      </c>
    </row>
    <row r="3149" spans="8:12" x14ac:dyDescent="0.3">
      <c r="H3149" s="16" t="str">
        <f>IFERROR(VLOOKUP(E3149,'Promociones Vigentes'!A:B,2,),"")</f>
        <v/>
      </c>
      <c r="I3149" s="16" t="str">
        <f>IFERROR(VLOOKUP(E3149,'Promociones Vigentes'!A:C,3,),"")</f>
        <v/>
      </c>
      <c r="J3149" s="20" t="str">
        <f t="shared" si="98"/>
        <v/>
      </c>
      <c r="K3149" s="20" t="str">
        <f t="shared" si="99"/>
        <v/>
      </c>
      <c r="L3149" s="16" t="str">
        <f>IFERROR(VLOOKUP(E3149,'Promociones Vigentes'!A:D,4,),"")</f>
        <v/>
      </c>
    </row>
    <row r="3150" spans="8:12" x14ac:dyDescent="0.3">
      <c r="H3150" s="16" t="str">
        <f>IFERROR(VLOOKUP(E3150,'Promociones Vigentes'!A:B,2,),"")</f>
        <v/>
      </c>
      <c r="I3150" s="16" t="str">
        <f>IFERROR(VLOOKUP(E3150,'Promociones Vigentes'!A:C,3,),"")</f>
        <v/>
      </c>
      <c r="J3150" s="20" t="str">
        <f t="shared" si="98"/>
        <v/>
      </c>
      <c r="K3150" s="20" t="str">
        <f t="shared" si="99"/>
        <v/>
      </c>
      <c r="L3150" s="16" t="str">
        <f>IFERROR(VLOOKUP(E3150,'Promociones Vigentes'!A:D,4,),"")</f>
        <v/>
      </c>
    </row>
    <row r="3151" spans="8:12" x14ac:dyDescent="0.3">
      <c r="H3151" s="16" t="str">
        <f>IFERROR(VLOOKUP(E3151,'Promociones Vigentes'!A:B,2,),"")</f>
        <v/>
      </c>
      <c r="I3151" s="16" t="str">
        <f>IFERROR(VLOOKUP(E3151,'Promociones Vigentes'!A:C,3,),"")</f>
        <v/>
      </c>
      <c r="J3151" s="20" t="str">
        <f t="shared" si="98"/>
        <v/>
      </c>
      <c r="K3151" s="20" t="str">
        <f t="shared" si="99"/>
        <v/>
      </c>
      <c r="L3151" s="16" t="str">
        <f>IFERROR(VLOOKUP(E3151,'Promociones Vigentes'!A:D,4,),"")</f>
        <v/>
      </c>
    </row>
    <row r="3152" spans="8:12" x14ac:dyDescent="0.3">
      <c r="H3152" s="16" t="str">
        <f>IFERROR(VLOOKUP(E3152,'Promociones Vigentes'!A:B,2,),"")</f>
        <v/>
      </c>
      <c r="I3152" s="16" t="str">
        <f>IFERROR(VLOOKUP(E3152,'Promociones Vigentes'!A:C,3,),"")</f>
        <v/>
      </c>
      <c r="J3152" s="20" t="str">
        <f t="shared" si="98"/>
        <v/>
      </c>
      <c r="K3152" s="20" t="str">
        <f t="shared" si="99"/>
        <v/>
      </c>
      <c r="L3152" s="16" t="str">
        <f>IFERROR(VLOOKUP(E3152,'Promociones Vigentes'!A:D,4,),"")</f>
        <v/>
      </c>
    </row>
    <row r="3153" spans="8:12" x14ac:dyDescent="0.3">
      <c r="H3153" s="16" t="str">
        <f>IFERROR(VLOOKUP(E3153,'Promociones Vigentes'!A:B,2,),"")</f>
        <v/>
      </c>
      <c r="I3153" s="16" t="str">
        <f>IFERROR(VLOOKUP(E3153,'Promociones Vigentes'!A:C,3,),"")</f>
        <v/>
      </c>
      <c r="J3153" s="20" t="str">
        <f t="shared" si="98"/>
        <v/>
      </c>
      <c r="K3153" s="20" t="str">
        <f t="shared" si="99"/>
        <v/>
      </c>
      <c r="L3153" s="16" t="str">
        <f>IFERROR(VLOOKUP(E3153,'Promociones Vigentes'!A:D,4,),"")</f>
        <v/>
      </c>
    </row>
    <row r="3154" spans="8:12" x14ac:dyDescent="0.3">
      <c r="H3154" s="16" t="str">
        <f>IFERROR(VLOOKUP(E3154,'Promociones Vigentes'!A:B,2,),"")</f>
        <v/>
      </c>
      <c r="I3154" s="16" t="str">
        <f>IFERROR(VLOOKUP(E3154,'Promociones Vigentes'!A:C,3,),"")</f>
        <v/>
      </c>
      <c r="J3154" s="20" t="str">
        <f t="shared" si="98"/>
        <v/>
      </c>
      <c r="K3154" s="20" t="str">
        <f t="shared" si="99"/>
        <v/>
      </c>
      <c r="L3154" s="16" t="str">
        <f>IFERROR(VLOOKUP(E3154,'Promociones Vigentes'!A:D,4,),"")</f>
        <v/>
      </c>
    </row>
    <row r="3155" spans="8:12" x14ac:dyDescent="0.3">
      <c r="H3155" s="16" t="str">
        <f>IFERROR(VLOOKUP(E3155,'Promociones Vigentes'!A:B,2,),"")</f>
        <v/>
      </c>
      <c r="I3155" s="16" t="str">
        <f>IFERROR(VLOOKUP(E3155,'Promociones Vigentes'!A:C,3,),"")</f>
        <v/>
      </c>
      <c r="J3155" s="20" t="str">
        <f t="shared" si="98"/>
        <v/>
      </c>
      <c r="K3155" s="20" t="str">
        <f t="shared" si="99"/>
        <v/>
      </c>
      <c r="L3155" s="16" t="str">
        <f>IFERROR(VLOOKUP(E3155,'Promociones Vigentes'!A:D,4,),"")</f>
        <v/>
      </c>
    </row>
    <row r="3156" spans="8:12" x14ac:dyDescent="0.3">
      <c r="H3156" s="16" t="str">
        <f>IFERROR(VLOOKUP(E3156,'Promociones Vigentes'!A:B,2,),"")</f>
        <v/>
      </c>
      <c r="I3156" s="16" t="str">
        <f>IFERROR(VLOOKUP(E3156,'Promociones Vigentes'!A:C,3,),"")</f>
        <v/>
      </c>
      <c r="J3156" s="20" t="str">
        <f t="shared" si="98"/>
        <v/>
      </c>
      <c r="K3156" s="20" t="str">
        <f t="shared" si="99"/>
        <v/>
      </c>
      <c r="L3156" s="16" t="str">
        <f>IFERROR(VLOOKUP(E3156,'Promociones Vigentes'!A:D,4,),"")</f>
        <v/>
      </c>
    </row>
    <row r="3157" spans="8:12" x14ac:dyDescent="0.3">
      <c r="H3157" s="16" t="str">
        <f>IFERROR(VLOOKUP(E3157,'Promociones Vigentes'!A:B,2,),"")</f>
        <v/>
      </c>
      <c r="I3157" s="16" t="str">
        <f>IFERROR(VLOOKUP(E3157,'Promociones Vigentes'!A:C,3,),"")</f>
        <v/>
      </c>
      <c r="J3157" s="20" t="str">
        <f t="shared" si="98"/>
        <v/>
      </c>
      <c r="K3157" s="20" t="str">
        <f t="shared" si="99"/>
        <v/>
      </c>
      <c r="L3157" s="16" t="str">
        <f>IFERROR(VLOOKUP(E3157,'Promociones Vigentes'!A:D,4,),"")</f>
        <v/>
      </c>
    </row>
    <row r="3158" spans="8:12" x14ac:dyDescent="0.3">
      <c r="H3158" s="16" t="str">
        <f>IFERROR(VLOOKUP(E3158,'Promociones Vigentes'!A:B,2,),"")</f>
        <v/>
      </c>
      <c r="I3158" s="16" t="str">
        <f>IFERROR(VLOOKUP(E3158,'Promociones Vigentes'!A:C,3,),"")</f>
        <v/>
      </c>
      <c r="J3158" s="20" t="str">
        <f t="shared" si="98"/>
        <v/>
      </c>
      <c r="K3158" s="20" t="str">
        <f t="shared" si="99"/>
        <v/>
      </c>
      <c r="L3158" s="16" t="str">
        <f>IFERROR(VLOOKUP(E3158,'Promociones Vigentes'!A:D,4,),"")</f>
        <v/>
      </c>
    </row>
    <row r="3159" spans="8:12" x14ac:dyDescent="0.3">
      <c r="H3159" s="16" t="str">
        <f>IFERROR(VLOOKUP(E3159,'Promociones Vigentes'!A:B,2,),"")</f>
        <v/>
      </c>
      <c r="I3159" s="16" t="str">
        <f>IFERROR(VLOOKUP(E3159,'Promociones Vigentes'!A:C,3,),"")</f>
        <v/>
      </c>
      <c r="J3159" s="20" t="str">
        <f t="shared" si="98"/>
        <v/>
      </c>
      <c r="K3159" s="20" t="str">
        <f t="shared" si="99"/>
        <v/>
      </c>
      <c r="L3159" s="16" t="str">
        <f>IFERROR(VLOOKUP(E3159,'Promociones Vigentes'!A:D,4,),"")</f>
        <v/>
      </c>
    </row>
    <row r="3160" spans="8:12" x14ac:dyDescent="0.3">
      <c r="H3160" s="16" t="str">
        <f>IFERROR(VLOOKUP(E3160,'Promociones Vigentes'!A:B,2,),"")</f>
        <v/>
      </c>
      <c r="I3160" s="16" t="str">
        <f>IFERROR(VLOOKUP(E3160,'Promociones Vigentes'!A:C,3,),"")</f>
        <v/>
      </c>
      <c r="J3160" s="20" t="str">
        <f t="shared" si="98"/>
        <v/>
      </c>
      <c r="K3160" s="20" t="str">
        <f t="shared" si="99"/>
        <v/>
      </c>
      <c r="L3160" s="16" t="str">
        <f>IFERROR(VLOOKUP(E3160,'Promociones Vigentes'!A:D,4,),"")</f>
        <v/>
      </c>
    </row>
    <row r="3161" spans="8:12" x14ac:dyDescent="0.3">
      <c r="H3161" s="16" t="str">
        <f>IFERROR(VLOOKUP(E3161,'Promociones Vigentes'!A:B,2,),"")</f>
        <v/>
      </c>
      <c r="I3161" s="16" t="str">
        <f>IFERROR(VLOOKUP(E3161,'Promociones Vigentes'!A:C,3,),"")</f>
        <v/>
      </c>
      <c r="J3161" s="20" t="str">
        <f t="shared" si="98"/>
        <v/>
      </c>
      <c r="K3161" s="20" t="str">
        <f t="shared" si="99"/>
        <v/>
      </c>
      <c r="L3161" s="16" t="str">
        <f>IFERROR(VLOOKUP(E3161,'Promociones Vigentes'!A:D,4,),"")</f>
        <v/>
      </c>
    </row>
    <row r="3162" spans="8:12" x14ac:dyDescent="0.3">
      <c r="H3162" s="16" t="str">
        <f>IFERROR(VLOOKUP(E3162,'Promociones Vigentes'!A:B,2,),"")</f>
        <v/>
      </c>
      <c r="I3162" s="16" t="str">
        <f>IFERROR(VLOOKUP(E3162,'Promociones Vigentes'!A:C,3,),"")</f>
        <v/>
      </c>
      <c r="J3162" s="20" t="str">
        <f t="shared" si="98"/>
        <v/>
      </c>
      <c r="K3162" s="20" t="str">
        <f t="shared" si="99"/>
        <v/>
      </c>
      <c r="L3162" s="16" t="str">
        <f>IFERROR(VLOOKUP(E3162,'Promociones Vigentes'!A:D,4,),"")</f>
        <v/>
      </c>
    </row>
    <row r="3163" spans="8:12" x14ac:dyDescent="0.3">
      <c r="H3163" s="16" t="str">
        <f>IFERROR(VLOOKUP(E3163,'Promociones Vigentes'!A:B,2,),"")</f>
        <v/>
      </c>
      <c r="I3163" s="16" t="str">
        <f>IFERROR(VLOOKUP(E3163,'Promociones Vigentes'!A:C,3,),"")</f>
        <v/>
      </c>
      <c r="J3163" s="20" t="str">
        <f t="shared" si="98"/>
        <v/>
      </c>
      <c r="K3163" s="20" t="str">
        <f t="shared" si="99"/>
        <v/>
      </c>
      <c r="L3163" s="16" t="str">
        <f>IFERROR(VLOOKUP(E3163,'Promociones Vigentes'!A:D,4,),"")</f>
        <v/>
      </c>
    </row>
    <row r="3164" spans="8:12" x14ac:dyDescent="0.3">
      <c r="H3164" s="16" t="str">
        <f>IFERROR(VLOOKUP(E3164,'Promociones Vigentes'!A:B,2,),"")</f>
        <v/>
      </c>
      <c r="I3164" s="16" t="str">
        <f>IFERROR(VLOOKUP(E3164,'Promociones Vigentes'!A:C,3,),"")</f>
        <v/>
      </c>
      <c r="J3164" s="20" t="str">
        <f t="shared" si="98"/>
        <v/>
      </c>
      <c r="K3164" s="20" t="str">
        <f t="shared" si="99"/>
        <v/>
      </c>
      <c r="L3164" s="16" t="str">
        <f>IFERROR(VLOOKUP(E3164,'Promociones Vigentes'!A:D,4,),"")</f>
        <v/>
      </c>
    </row>
    <row r="3165" spans="8:12" x14ac:dyDescent="0.3">
      <c r="H3165" s="16" t="str">
        <f>IFERROR(VLOOKUP(E3165,'Promociones Vigentes'!A:B,2,),"")</f>
        <v/>
      </c>
      <c r="I3165" s="16" t="str">
        <f>IFERROR(VLOOKUP(E3165,'Promociones Vigentes'!A:C,3,),"")</f>
        <v/>
      </c>
      <c r="J3165" s="20" t="str">
        <f t="shared" si="98"/>
        <v/>
      </c>
      <c r="K3165" s="20" t="str">
        <f t="shared" si="99"/>
        <v/>
      </c>
      <c r="L3165" s="16" t="str">
        <f>IFERROR(VLOOKUP(E3165,'Promociones Vigentes'!A:D,4,),"")</f>
        <v/>
      </c>
    </row>
    <row r="3166" spans="8:12" x14ac:dyDescent="0.3">
      <c r="H3166" s="16" t="str">
        <f>IFERROR(VLOOKUP(E3166,'Promociones Vigentes'!A:B,2,),"")</f>
        <v/>
      </c>
      <c r="I3166" s="16" t="str">
        <f>IFERROR(VLOOKUP(E3166,'Promociones Vigentes'!A:C,3,),"")</f>
        <v/>
      </c>
      <c r="J3166" s="20" t="str">
        <f t="shared" si="98"/>
        <v/>
      </c>
      <c r="K3166" s="20" t="str">
        <f t="shared" si="99"/>
        <v/>
      </c>
      <c r="L3166" s="16" t="str">
        <f>IFERROR(VLOOKUP(E3166,'Promociones Vigentes'!A:D,4,),"")</f>
        <v/>
      </c>
    </row>
    <row r="3167" spans="8:12" x14ac:dyDescent="0.3">
      <c r="H3167" s="16" t="str">
        <f>IFERROR(VLOOKUP(E3167,'Promociones Vigentes'!A:B,2,),"")</f>
        <v/>
      </c>
      <c r="I3167" s="16" t="str">
        <f>IFERROR(VLOOKUP(E3167,'Promociones Vigentes'!A:C,3,),"")</f>
        <v/>
      </c>
      <c r="J3167" s="20" t="str">
        <f t="shared" si="98"/>
        <v/>
      </c>
      <c r="K3167" s="20" t="str">
        <f t="shared" si="99"/>
        <v/>
      </c>
      <c r="L3167" s="16" t="str">
        <f>IFERROR(VLOOKUP(E3167,'Promociones Vigentes'!A:D,4,),"")</f>
        <v/>
      </c>
    </row>
    <row r="3168" spans="8:12" x14ac:dyDescent="0.3">
      <c r="H3168" s="16" t="str">
        <f>IFERROR(VLOOKUP(E3168,'Promociones Vigentes'!A:B,2,),"")</f>
        <v/>
      </c>
      <c r="I3168" s="16" t="str">
        <f>IFERROR(VLOOKUP(E3168,'Promociones Vigentes'!A:C,3,),"")</f>
        <v/>
      </c>
      <c r="J3168" s="20" t="str">
        <f t="shared" si="98"/>
        <v/>
      </c>
      <c r="K3168" s="20" t="str">
        <f t="shared" si="99"/>
        <v/>
      </c>
      <c r="L3168" s="16" t="str">
        <f>IFERROR(VLOOKUP(E3168,'Promociones Vigentes'!A:D,4,),"")</f>
        <v/>
      </c>
    </row>
    <row r="3169" spans="8:12" x14ac:dyDescent="0.3">
      <c r="H3169" s="16" t="str">
        <f>IFERROR(VLOOKUP(E3169,'Promociones Vigentes'!A:B,2,),"")</f>
        <v/>
      </c>
      <c r="I3169" s="16" t="str">
        <f>IFERROR(VLOOKUP(E3169,'Promociones Vigentes'!A:C,3,),"")</f>
        <v/>
      </c>
      <c r="J3169" s="20" t="str">
        <f t="shared" si="98"/>
        <v/>
      </c>
      <c r="K3169" s="20" t="str">
        <f t="shared" si="99"/>
        <v/>
      </c>
      <c r="L3169" s="16" t="str">
        <f>IFERROR(VLOOKUP(E3169,'Promociones Vigentes'!A:D,4,),"")</f>
        <v/>
      </c>
    </row>
    <row r="3170" spans="8:12" x14ac:dyDescent="0.3">
      <c r="H3170" s="16" t="str">
        <f>IFERROR(VLOOKUP(E3170,'Promociones Vigentes'!A:B,2,),"")</f>
        <v/>
      </c>
      <c r="I3170" s="16" t="str">
        <f>IFERROR(VLOOKUP(E3170,'Promociones Vigentes'!A:C,3,),"")</f>
        <v/>
      </c>
      <c r="J3170" s="20" t="str">
        <f t="shared" si="98"/>
        <v/>
      </c>
      <c r="K3170" s="20" t="str">
        <f t="shared" si="99"/>
        <v/>
      </c>
      <c r="L3170" s="16" t="str">
        <f>IFERROR(VLOOKUP(E3170,'Promociones Vigentes'!A:D,4,),"")</f>
        <v/>
      </c>
    </row>
    <row r="3171" spans="8:12" x14ac:dyDescent="0.3">
      <c r="H3171" s="16" t="str">
        <f>IFERROR(VLOOKUP(E3171,'Promociones Vigentes'!A:B,2,),"")</f>
        <v/>
      </c>
      <c r="I3171" s="16" t="str">
        <f>IFERROR(VLOOKUP(E3171,'Promociones Vigentes'!A:C,3,),"")</f>
        <v/>
      </c>
      <c r="J3171" s="20" t="str">
        <f t="shared" si="98"/>
        <v/>
      </c>
      <c r="K3171" s="20" t="str">
        <f t="shared" si="99"/>
        <v/>
      </c>
      <c r="L3171" s="16" t="str">
        <f>IFERROR(VLOOKUP(E3171,'Promociones Vigentes'!A:D,4,),"")</f>
        <v/>
      </c>
    </row>
    <row r="3172" spans="8:12" x14ac:dyDescent="0.3">
      <c r="H3172" s="16" t="str">
        <f>IFERROR(VLOOKUP(E3172,'Promociones Vigentes'!A:B,2,),"")</f>
        <v/>
      </c>
      <c r="I3172" s="16" t="str">
        <f>IFERROR(VLOOKUP(E3172,'Promociones Vigentes'!A:C,3,),"")</f>
        <v/>
      </c>
      <c r="J3172" s="20" t="str">
        <f t="shared" si="98"/>
        <v/>
      </c>
      <c r="K3172" s="20" t="str">
        <f t="shared" si="99"/>
        <v/>
      </c>
      <c r="L3172" s="16" t="str">
        <f>IFERROR(VLOOKUP(E3172,'Promociones Vigentes'!A:D,4,),"")</f>
        <v/>
      </c>
    </row>
    <row r="3173" spans="8:12" x14ac:dyDescent="0.3">
      <c r="H3173" s="16" t="str">
        <f>IFERROR(VLOOKUP(E3173,'Promociones Vigentes'!A:B,2,),"")</f>
        <v/>
      </c>
      <c r="I3173" s="16" t="str">
        <f>IFERROR(VLOOKUP(E3173,'Promociones Vigentes'!A:C,3,),"")</f>
        <v/>
      </c>
      <c r="J3173" s="20" t="str">
        <f t="shared" si="98"/>
        <v/>
      </c>
      <c r="K3173" s="20" t="str">
        <f t="shared" si="99"/>
        <v/>
      </c>
      <c r="L3173" s="16" t="str">
        <f>IFERROR(VLOOKUP(E3173,'Promociones Vigentes'!A:D,4,),"")</f>
        <v/>
      </c>
    </row>
    <row r="3174" spans="8:12" x14ac:dyDescent="0.3">
      <c r="H3174" s="16" t="str">
        <f>IFERROR(VLOOKUP(E3174,'Promociones Vigentes'!A:B,2,),"")</f>
        <v/>
      </c>
      <c r="I3174" s="16" t="str">
        <f>IFERROR(VLOOKUP(E3174,'Promociones Vigentes'!A:C,3,),"")</f>
        <v/>
      </c>
      <c r="J3174" s="20" t="str">
        <f t="shared" si="98"/>
        <v/>
      </c>
      <c r="K3174" s="20" t="str">
        <f t="shared" si="99"/>
        <v/>
      </c>
      <c r="L3174" s="16" t="str">
        <f>IFERROR(VLOOKUP(E3174,'Promociones Vigentes'!A:D,4,),"")</f>
        <v/>
      </c>
    </row>
    <row r="3175" spans="8:12" x14ac:dyDescent="0.3">
      <c r="H3175" s="16" t="str">
        <f>IFERROR(VLOOKUP(E3175,'Promociones Vigentes'!A:B,2,),"")</f>
        <v/>
      </c>
      <c r="I3175" s="16" t="str">
        <f>IFERROR(VLOOKUP(E3175,'Promociones Vigentes'!A:C,3,),"")</f>
        <v/>
      </c>
      <c r="J3175" s="20" t="str">
        <f t="shared" si="98"/>
        <v/>
      </c>
      <c r="K3175" s="20" t="str">
        <f t="shared" si="99"/>
        <v/>
      </c>
      <c r="L3175" s="16" t="str">
        <f>IFERROR(VLOOKUP(E3175,'Promociones Vigentes'!A:D,4,),"")</f>
        <v/>
      </c>
    </row>
    <row r="3176" spans="8:12" x14ac:dyDescent="0.3">
      <c r="H3176" s="16" t="str">
        <f>IFERROR(VLOOKUP(E3176,'Promociones Vigentes'!A:B,2,),"")</f>
        <v/>
      </c>
      <c r="I3176" s="16" t="str">
        <f>IFERROR(VLOOKUP(E3176,'Promociones Vigentes'!A:C,3,),"")</f>
        <v/>
      </c>
      <c r="J3176" s="20" t="str">
        <f t="shared" si="98"/>
        <v/>
      </c>
      <c r="K3176" s="20" t="str">
        <f t="shared" si="99"/>
        <v/>
      </c>
      <c r="L3176" s="16" t="str">
        <f>IFERROR(VLOOKUP(E3176,'Promociones Vigentes'!A:D,4,),"")</f>
        <v/>
      </c>
    </row>
    <row r="3177" spans="8:12" x14ac:dyDescent="0.3">
      <c r="H3177" s="16" t="str">
        <f>IFERROR(VLOOKUP(E3177,'Promociones Vigentes'!A:B,2,),"")</f>
        <v/>
      </c>
      <c r="I3177" s="16" t="str">
        <f>IFERROR(VLOOKUP(E3177,'Promociones Vigentes'!A:C,3,),"")</f>
        <v/>
      </c>
      <c r="J3177" s="20" t="str">
        <f t="shared" si="98"/>
        <v/>
      </c>
      <c r="K3177" s="20" t="str">
        <f t="shared" si="99"/>
        <v/>
      </c>
      <c r="L3177" s="16" t="str">
        <f>IFERROR(VLOOKUP(E3177,'Promociones Vigentes'!A:D,4,),"")</f>
        <v/>
      </c>
    </row>
    <row r="3178" spans="8:12" x14ac:dyDescent="0.3">
      <c r="H3178" s="16" t="str">
        <f>IFERROR(VLOOKUP(E3178,'Promociones Vigentes'!A:B,2,),"")</f>
        <v/>
      </c>
      <c r="I3178" s="16" t="str">
        <f>IFERROR(VLOOKUP(E3178,'Promociones Vigentes'!A:C,3,),"")</f>
        <v/>
      </c>
      <c r="J3178" s="20" t="str">
        <f t="shared" si="98"/>
        <v/>
      </c>
      <c r="K3178" s="20" t="str">
        <f t="shared" si="99"/>
        <v/>
      </c>
      <c r="L3178" s="16" t="str">
        <f>IFERROR(VLOOKUP(E3178,'Promociones Vigentes'!A:D,4,),"")</f>
        <v/>
      </c>
    </row>
    <row r="3179" spans="8:12" x14ac:dyDescent="0.3">
      <c r="H3179" s="16" t="str">
        <f>IFERROR(VLOOKUP(E3179,'Promociones Vigentes'!A:B,2,),"")</f>
        <v/>
      </c>
      <c r="I3179" s="16" t="str">
        <f>IFERROR(VLOOKUP(E3179,'Promociones Vigentes'!A:C,3,),"")</f>
        <v/>
      </c>
      <c r="J3179" s="20" t="str">
        <f t="shared" si="98"/>
        <v/>
      </c>
      <c r="K3179" s="20" t="str">
        <f t="shared" si="99"/>
        <v/>
      </c>
      <c r="L3179" s="16" t="str">
        <f>IFERROR(VLOOKUP(E3179,'Promociones Vigentes'!A:D,4,),"")</f>
        <v/>
      </c>
    </row>
    <row r="3180" spans="8:12" x14ac:dyDescent="0.3">
      <c r="H3180" s="16" t="str">
        <f>IFERROR(VLOOKUP(E3180,'Promociones Vigentes'!A:B,2,),"")</f>
        <v/>
      </c>
      <c r="I3180" s="16" t="str">
        <f>IFERROR(VLOOKUP(E3180,'Promociones Vigentes'!A:C,3,),"")</f>
        <v/>
      </c>
      <c r="J3180" s="20" t="str">
        <f t="shared" si="98"/>
        <v/>
      </c>
      <c r="K3180" s="20" t="str">
        <f t="shared" si="99"/>
        <v/>
      </c>
      <c r="L3180" s="16" t="str">
        <f>IFERROR(VLOOKUP(E3180,'Promociones Vigentes'!A:D,4,),"")</f>
        <v/>
      </c>
    </row>
    <row r="3181" spans="8:12" x14ac:dyDescent="0.3">
      <c r="H3181" s="16" t="str">
        <f>IFERROR(VLOOKUP(E3181,'Promociones Vigentes'!A:B,2,),"")</f>
        <v/>
      </c>
      <c r="I3181" s="16" t="str">
        <f>IFERROR(VLOOKUP(E3181,'Promociones Vigentes'!A:C,3,),"")</f>
        <v/>
      </c>
      <c r="J3181" s="20" t="str">
        <f t="shared" si="98"/>
        <v/>
      </c>
      <c r="K3181" s="20" t="str">
        <f t="shared" si="99"/>
        <v/>
      </c>
      <c r="L3181" s="16" t="str">
        <f>IFERROR(VLOOKUP(E3181,'Promociones Vigentes'!A:D,4,),"")</f>
        <v/>
      </c>
    </row>
    <row r="3182" spans="8:12" x14ac:dyDescent="0.3">
      <c r="H3182" s="16" t="str">
        <f>IFERROR(VLOOKUP(E3182,'Promociones Vigentes'!A:B,2,),"")</f>
        <v/>
      </c>
      <c r="I3182" s="16" t="str">
        <f>IFERROR(VLOOKUP(E3182,'Promociones Vigentes'!A:C,3,),"")</f>
        <v/>
      </c>
      <c r="J3182" s="20" t="str">
        <f t="shared" si="98"/>
        <v/>
      </c>
      <c r="K3182" s="20" t="str">
        <f t="shared" si="99"/>
        <v/>
      </c>
      <c r="L3182" s="16" t="str">
        <f>IFERROR(VLOOKUP(E3182,'Promociones Vigentes'!A:D,4,),"")</f>
        <v/>
      </c>
    </row>
    <row r="3183" spans="8:12" x14ac:dyDescent="0.3">
      <c r="H3183" s="16" t="str">
        <f>IFERROR(VLOOKUP(E3183,'Promociones Vigentes'!A:B,2,),"")</f>
        <v/>
      </c>
      <c r="I3183" s="16" t="str">
        <f>IFERROR(VLOOKUP(E3183,'Promociones Vigentes'!A:C,3,),"")</f>
        <v/>
      </c>
      <c r="J3183" s="20" t="str">
        <f t="shared" si="98"/>
        <v/>
      </c>
      <c r="K3183" s="20" t="str">
        <f t="shared" si="99"/>
        <v/>
      </c>
      <c r="L3183" s="16" t="str">
        <f>IFERROR(VLOOKUP(E3183,'Promociones Vigentes'!A:D,4,),"")</f>
        <v/>
      </c>
    </row>
    <row r="3184" spans="8:12" x14ac:dyDescent="0.3">
      <c r="H3184" s="16" t="str">
        <f>IFERROR(VLOOKUP(E3184,'Promociones Vigentes'!A:B,2,),"")</f>
        <v/>
      </c>
      <c r="I3184" s="16" t="str">
        <f>IFERROR(VLOOKUP(E3184,'Promociones Vigentes'!A:C,3,),"")</f>
        <v/>
      </c>
      <c r="J3184" s="20" t="str">
        <f t="shared" si="98"/>
        <v/>
      </c>
      <c r="K3184" s="20" t="str">
        <f t="shared" si="99"/>
        <v/>
      </c>
      <c r="L3184" s="16" t="str">
        <f>IFERROR(VLOOKUP(E3184,'Promociones Vigentes'!A:D,4,),"")</f>
        <v/>
      </c>
    </row>
    <row r="3185" spans="8:12" x14ac:dyDescent="0.3">
      <c r="H3185" s="16" t="str">
        <f>IFERROR(VLOOKUP(E3185,'Promociones Vigentes'!A:B,2,),"")</f>
        <v/>
      </c>
      <c r="I3185" s="16" t="str">
        <f>IFERROR(VLOOKUP(E3185,'Promociones Vigentes'!A:C,3,),"")</f>
        <v/>
      </c>
      <c r="J3185" s="20" t="str">
        <f t="shared" si="98"/>
        <v/>
      </c>
      <c r="K3185" s="20" t="str">
        <f t="shared" si="99"/>
        <v/>
      </c>
      <c r="L3185" s="16" t="str">
        <f>IFERROR(VLOOKUP(E3185,'Promociones Vigentes'!A:D,4,),"")</f>
        <v/>
      </c>
    </row>
    <row r="3186" spans="8:12" x14ac:dyDescent="0.3">
      <c r="H3186" s="16" t="str">
        <f>IFERROR(VLOOKUP(E3186,'Promociones Vigentes'!A:B,2,),"")</f>
        <v/>
      </c>
      <c r="I3186" s="16" t="str">
        <f>IFERROR(VLOOKUP(E3186,'Promociones Vigentes'!A:C,3,),"")</f>
        <v/>
      </c>
      <c r="J3186" s="20" t="str">
        <f t="shared" si="98"/>
        <v/>
      </c>
      <c r="K3186" s="20" t="str">
        <f t="shared" si="99"/>
        <v/>
      </c>
      <c r="L3186" s="16" t="str">
        <f>IFERROR(VLOOKUP(E3186,'Promociones Vigentes'!A:D,4,),"")</f>
        <v/>
      </c>
    </row>
    <row r="3187" spans="8:12" x14ac:dyDescent="0.3">
      <c r="H3187" s="16" t="str">
        <f>IFERROR(VLOOKUP(E3187,'Promociones Vigentes'!A:B,2,),"")</f>
        <v/>
      </c>
      <c r="I3187" s="16" t="str">
        <f>IFERROR(VLOOKUP(E3187,'Promociones Vigentes'!A:C,3,),"")</f>
        <v/>
      </c>
      <c r="J3187" s="20" t="str">
        <f t="shared" si="98"/>
        <v/>
      </c>
      <c r="K3187" s="20" t="str">
        <f t="shared" si="99"/>
        <v/>
      </c>
      <c r="L3187" s="16" t="str">
        <f>IFERROR(VLOOKUP(E3187,'Promociones Vigentes'!A:D,4,),"")</f>
        <v/>
      </c>
    </row>
    <row r="3188" spans="8:12" x14ac:dyDescent="0.3">
      <c r="H3188" s="16" t="str">
        <f>IFERROR(VLOOKUP(E3188,'Promociones Vigentes'!A:B,2,),"")</f>
        <v/>
      </c>
      <c r="I3188" s="16" t="str">
        <f>IFERROR(VLOOKUP(E3188,'Promociones Vigentes'!A:C,3,),"")</f>
        <v/>
      </c>
      <c r="J3188" s="20" t="str">
        <f t="shared" si="98"/>
        <v/>
      </c>
      <c r="K3188" s="20" t="str">
        <f t="shared" si="99"/>
        <v/>
      </c>
      <c r="L3188" s="16" t="str">
        <f>IFERROR(VLOOKUP(E3188,'Promociones Vigentes'!A:D,4,),"")</f>
        <v/>
      </c>
    </row>
    <row r="3189" spans="8:12" x14ac:dyDescent="0.3">
      <c r="H3189" s="16" t="str">
        <f>IFERROR(VLOOKUP(E3189,'Promociones Vigentes'!A:B,2,),"")</f>
        <v/>
      </c>
      <c r="I3189" s="16" t="str">
        <f>IFERROR(VLOOKUP(E3189,'Promociones Vigentes'!A:C,3,),"")</f>
        <v/>
      </c>
      <c r="J3189" s="20" t="str">
        <f t="shared" si="98"/>
        <v/>
      </c>
      <c r="K3189" s="20" t="str">
        <f t="shared" si="99"/>
        <v/>
      </c>
      <c r="L3189" s="16" t="str">
        <f>IFERROR(VLOOKUP(E3189,'Promociones Vigentes'!A:D,4,),"")</f>
        <v/>
      </c>
    </row>
    <row r="3190" spans="8:12" x14ac:dyDescent="0.3">
      <c r="H3190" s="16" t="str">
        <f>IFERROR(VLOOKUP(E3190,'Promociones Vigentes'!A:B,2,),"")</f>
        <v/>
      </c>
      <c r="I3190" s="16" t="str">
        <f>IFERROR(VLOOKUP(E3190,'Promociones Vigentes'!A:C,3,),"")</f>
        <v/>
      </c>
      <c r="J3190" s="20" t="str">
        <f t="shared" si="98"/>
        <v/>
      </c>
      <c r="K3190" s="20" t="str">
        <f t="shared" si="99"/>
        <v/>
      </c>
      <c r="L3190" s="16" t="str">
        <f>IFERROR(VLOOKUP(E3190,'Promociones Vigentes'!A:D,4,),"")</f>
        <v/>
      </c>
    </row>
    <row r="3191" spans="8:12" x14ac:dyDescent="0.3">
      <c r="H3191" s="16" t="str">
        <f>IFERROR(VLOOKUP(E3191,'Promociones Vigentes'!A:B,2,),"")</f>
        <v/>
      </c>
      <c r="I3191" s="16" t="str">
        <f>IFERROR(VLOOKUP(E3191,'Promociones Vigentes'!A:C,3,),"")</f>
        <v/>
      </c>
      <c r="J3191" s="20" t="str">
        <f t="shared" si="98"/>
        <v/>
      </c>
      <c r="K3191" s="20" t="str">
        <f t="shared" si="99"/>
        <v/>
      </c>
      <c r="L3191" s="16" t="str">
        <f>IFERROR(VLOOKUP(E3191,'Promociones Vigentes'!A:D,4,),"")</f>
        <v/>
      </c>
    </row>
    <row r="3192" spans="8:12" x14ac:dyDescent="0.3">
      <c r="H3192" s="16" t="str">
        <f>IFERROR(VLOOKUP(E3192,'Promociones Vigentes'!A:B,2,),"")</f>
        <v/>
      </c>
      <c r="I3192" s="16" t="str">
        <f>IFERROR(VLOOKUP(E3192,'Promociones Vigentes'!A:C,3,),"")</f>
        <v/>
      </c>
      <c r="J3192" s="20" t="str">
        <f t="shared" si="98"/>
        <v/>
      </c>
      <c r="K3192" s="20" t="str">
        <f t="shared" si="99"/>
        <v/>
      </c>
      <c r="L3192" s="16" t="str">
        <f>IFERROR(VLOOKUP(E3192,'Promociones Vigentes'!A:D,4,),"")</f>
        <v/>
      </c>
    </row>
    <row r="3193" spans="8:12" x14ac:dyDescent="0.3">
      <c r="H3193" s="16" t="str">
        <f>IFERROR(VLOOKUP(E3193,'Promociones Vigentes'!A:B,2,),"")</f>
        <v/>
      </c>
      <c r="I3193" s="16" t="str">
        <f>IFERROR(VLOOKUP(E3193,'Promociones Vigentes'!A:C,3,),"")</f>
        <v/>
      </c>
      <c r="J3193" s="20" t="str">
        <f t="shared" si="98"/>
        <v/>
      </c>
      <c r="K3193" s="20" t="str">
        <f t="shared" si="99"/>
        <v/>
      </c>
      <c r="L3193" s="16" t="str">
        <f>IFERROR(VLOOKUP(E3193,'Promociones Vigentes'!A:D,4,),"")</f>
        <v/>
      </c>
    </row>
    <row r="3194" spans="8:12" x14ac:dyDescent="0.3">
      <c r="H3194" s="16" t="str">
        <f>IFERROR(VLOOKUP(E3194,'Promociones Vigentes'!A:B,2,),"")</f>
        <v/>
      </c>
      <c r="I3194" s="16" t="str">
        <f>IFERROR(VLOOKUP(E3194,'Promociones Vigentes'!A:C,3,),"")</f>
        <v/>
      </c>
      <c r="J3194" s="20" t="str">
        <f t="shared" si="98"/>
        <v/>
      </c>
      <c r="K3194" s="20" t="str">
        <f t="shared" si="99"/>
        <v/>
      </c>
      <c r="L3194" s="16" t="str">
        <f>IFERROR(VLOOKUP(E3194,'Promociones Vigentes'!A:D,4,),"")</f>
        <v/>
      </c>
    </row>
    <row r="3195" spans="8:12" x14ac:dyDescent="0.3">
      <c r="H3195" s="16" t="str">
        <f>IFERROR(VLOOKUP(E3195,'Promociones Vigentes'!A:B,2,),"")</f>
        <v/>
      </c>
      <c r="I3195" s="16" t="str">
        <f>IFERROR(VLOOKUP(E3195,'Promociones Vigentes'!A:C,3,),"")</f>
        <v/>
      </c>
      <c r="J3195" s="20" t="str">
        <f t="shared" si="98"/>
        <v/>
      </c>
      <c r="K3195" s="20" t="str">
        <f t="shared" si="99"/>
        <v/>
      </c>
      <c r="L3195" s="16" t="str">
        <f>IFERROR(VLOOKUP(E3195,'Promociones Vigentes'!A:D,4,),"")</f>
        <v/>
      </c>
    </row>
    <row r="3196" spans="8:12" x14ac:dyDescent="0.3">
      <c r="H3196" s="16" t="str">
        <f>IFERROR(VLOOKUP(E3196,'Promociones Vigentes'!A:B,2,),"")</f>
        <v/>
      </c>
      <c r="I3196" s="16" t="str">
        <f>IFERROR(VLOOKUP(E3196,'Promociones Vigentes'!A:C,3,),"")</f>
        <v/>
      </c>
      <c r="J3196" s="20" t="str">
        <f t="shared" ref="J3196:J3259" si="100">IF(F3196="","",IF(H3196="",F3196,F3196-(F3196*H3196/100)))</f>
        <v/>
      </c>
      <c r="K3196" s="20" t="str">
        <f t="shared" ref="K3196:K3259" si="101">IF(G3196="","",IF(H3196="",G3196,G3196-(G3196*H3196/100)))</f>
        <v/>
      </c>
      <c r="L3196" s="16" t="str">
        <f>IFERROR(VLOOKUP(E3196,'Promociones Vigentes'!A:D,4,),"")</f>
        <v/>
      </c>
    </row>
    <row r="3197" spans="8:12" x14ac:dyDescent="0.3">
      <c r="H3197" s="16" t="str">
        <f>IFERROR(VLOOKUP(E3197,'Promociones Vigentes'!A:B,2,),"")</f>
        <v/>
      </c>
      <c r="I3197" s="16" t="str">
        <f>IFERROR(VLOOKUP(E3197,'Promociones Vigentes'!A:C,3,),"")</f>
        <v/>
      </c>
      <c r="J3197" s="20" t="str">
        <f t="shared" si="100"/>
        <v/>
      </c>
      <c r="K3197" s="20" t="str">
        <f t="shared" si="101"/>
        <v/>
      </c>
      <c r="L3197" s="16" t="str">
        <f>IFERROR(VLOOKUP(E3197,'Promociones Vigentes'!A:D,4,),"")</f>
        <v/>
      </c>
    </row>
    <row r="3198" spans="8:12" x14ac:dyDescent="0.3">
      <c r="H3198" s="16" t="str">
        <f>IFERROR(VLOOKUP(E3198,'Promociones Vigentes'!A:B,2,),"")</f>
        <v/>
      </c>
      <c r="I3198" s="16" t="str">
        <f>IFERROR(VLOOKUP(E3198,'Promociones Vigentes'!A:C,3,),"")</f>
        <v/>
      </c>
      <c r="J3198" s="20" t="str">
        <f t="shared" si="100"/>
        <v/>
      </c>
      <c r="K3198" s="20" t="str">
        <f t="shared" si="101"/>
        <v/>
      </c>
      <c r="L3198" s="16" t="str">
        <f>IFERROR(VLOOKUP(E3198,'Promociones Vigentes'!A:D,4,),"")</f>
        <v/>
      </c>
    </row>
    <row r="3199" spans="8:12" x14ac:dyDescent="0.3">
      <c r="H3199" s="16" t="str">
        <f>IFERROR(VLOOKUP(E3199,'Promociones Vigentes'!A:B,2,),"")</f>
        <v/>
      </c>
      <c r="I3199" s="16" t="str">
        <f>IFERROR(VLOOKUP(E3199,'Promociones Vigentes'!A:C,3,),"")</f>
        <v/>
      </c>
      <c r="J3199" s="20" t="str">
        <f t="shared" si="100"/>
        <v/>
      </c>
      <c r="K3199" s="20" t="str">
        <f t="shared" si="101"/>
        <v/>
      </c>
      <c r="L3199" s="16" t="str">
        <f>IFERROR(VLOOKUP(E3199,'Promociones Vigentes'!A:D,4,),"")</f>
        <v/>
      </c>
    </row>
    <row r="3200" spans="8:12" x14ac:dyDescent="0.3">
      <c r="H3200" s="16" t="str">
        <f>IFERROR(VLOOKUP(E3200,'Promociones Vigentes'!A:B,2,),"")</f>
        <v/>
      </c>
      <c r="I3200" s="16" t="str">
        <f>IFERROR(VLOOKUP(E3200,'Promociones Vigentes'!A:C,3,),"")</f>
        <v/>
      </c>
      <c r="J3200" s="20" t="str">
        <f t="shared" si="100"/>
        <v/>
      </c>
      <c r="K3200" s="20" t="str">
        <f t="shared" si="101"/>
        <v/>
      </c>
      <c r="L3200" s="16" t="str">
        <f>IFERROR(VLOOKUP(E3200,'Promociones Vigentes'!A:D,4,),"")</f>
        <v/>
      </c>
    </row>
    <row r="3201" spans="8:12" x14ac:dyDescent="0.3">
      <c r="H3201" s="16" t="str">
        <f>IFERROR(VLOOKUP(E3201,'Promociones Vigentes'!A:B,2,),"")</f>
        <v/>
      </c>
      <c r="I3201" s="16" t="str">
        <f>IFERROR(VLOOKUP(E3201,'Promociones Vigentes'!A:C,3,),"")</f>
        <v/>
      </c>
      <c r="J3201" s="20" t="str">
        <f t="shared" si="100"/>
        <v/>
      </c>
      <c r="K3201" s="20" t="str">
        <f t="shared" si="101"/>
        <v/>
      </c>
      <c r="L3201" s="16" t="str">
        <f>IFERROR(VLOOKUP(E3201,'Promociones Vigentes'!A:D,4,),"")</f>
        <v/>
      </c>
    </row>
    <row r="3202" spans="8:12" x14ac:dyDescent="0.3">
      <c r="H3202" s="16" t="str">
        <f>IFERROR(VLOOKUP(E3202,'Promociones Vigentes'!A:B,2,),"")</f>
        <v/>
      </c>
      <c r="I3202" s="16" t="str">
        <f>IFERROR(VLOOKUP(E3202,'Promociones Vigentes'!A:C,3,),"")</f>
        <v/>
      </c>
      <c r="J3202" s="20" t="str">
        <f t="shared" si="100"/>
        <v/>
      </c>
      <c r="K3202" s="20" t="str">
        <f t="shared" si="101"/>
        <v/>
      </c>
      <c r="L3202" s="16" t="str">
        <f>IFERROR(VLOOKUP(E3202,'Promociones Vigentes'!A:D,4,),"")</f>
        <v/>
      </c>
    </row>
    <row r="3203" spans="8:12" x14ac:dyDescent="0.3">
      <c r="H3203" s="16" t="str">
        <f>IFERROR(VLOOKUP(E3203,'Promociones Vigentes'!A:B,2,),"")</f>
        <v/>
      </c>
      <c r="I3203" s="16" t="str">
        <f>IFERROR(VLOOKUP(E3203,'Promociones Vigentes'!A:C,3,),"")</f>
        <v/>
      </c>
      <c r="J3203" s="20" t="str">
        <f t="shared" si="100"/>
        <v/>
      </c>
      <c r="K3203" s="20" t="str">
        <f t="shared" si="101"/>
        <v/>
      </c>
      <c r="L3203" s="16" t="str">
        <f>IFERROR(VLOOKUP(E3203,'Promociones Vigentes'!A:D,4,),"")</f>
        <v/>
      </c>
    </row>
    <row r="3204" spans="8:12" x14ac:dyDescent="0.3">
      <c r="H3204" s="16" t="str">
        <f>IFERROR(VLOOKUP(E3204,'Promociones Vigentes'!A:B,2,),"")</f>
        <v/>
      </c>
      <c r="I3204" s="16" t="str">
        <f>IFERROR(VLOOKUP(E3204,'Promociones Vigentes'!A:C,3,),"")</f>
        <v/>
      </c>
      <c r="J3204" s="20" t="str">
        <f t="shared" si="100"/>
        <v/>
      </c>
      <c r="K3204" s="20" t="str">
        <f t="shared" si="101"/>
        <v/>
      </c>
      <c r="L3204" s="16" t="str">
        <f>IFERROR(VLOOKUP(E3204,'Promociones Vigentes'!A:D,4,),"")</f>
        <v/>
      </c>
    </row>
    <row r="3205" spans="8:12" x14ac:dyDescent="0.3">
      <c r="H3205" s="16" t="str">
        <f>IFERROR(VLOOKUP(E3205,'Promociones Vigentes'!A:B,2,),"")</f>
        <v/>
      </c>
      <c r="I3205" s="16" t="str">
        <f>IFERROR(VLOOKUP(E3205,'Promociones Vigentes'!A:C,3,),"")</f>
        <v/>
      </c>
      <c r="J3205" s="20" t="str">
        <f t="shared" si="100"/>
        <v/>
      </c>
      <c r="K3205" s="20" t="str">
        <f t="shared" si="101"/>
        <v/>
      </c>
      <c r="L3205" s="16" t="str">
        <f>IFERROR(VLOOKUP(E3205,'Promociones Vigentes'!A:D,4,),"")</f>
        <v/>
      </c>
    </row>
    <row r="3206" spans="8:12" x14ac:dyDescent="0.3">
      <c r="H3206" s="16" t="str">
        <f>IFERROR(VLOOKUP(E3206,'Promociones Vigentes'!A:B,2,),"")</f>
        <v/>
      </c>
      <c r="I3206" s="16" t="str">
        <f>IFERROR(VLOOKUP(E3206,'Promociones Vigentes'!A:C,3,),"")</f>
        <v/>
      </c>
      <c r="J3206" s="20" t="str">
        <f t="shared" si="100"/>
        <v/>
      </c>
      <c r="K3206" s="20" t="str">
        <f t="shared" si="101"/>
        <v/>
      </c>
      <c r="L3206" s="16" t="str">
        <f>IFERROR(VLOOKUP(E3206,'Promociones Vigentes'!A:D,4,),"")</f>
        <v/>
      </c>
    </row>
    <row r="3207" spans="8:12" x14ac:dyDescent="0.3">
      <c r="H3207" s="16" t="str">
        <f>IFERROR(VLOOKUP(E3207,'Promociones Vigentes'!A:B,2,),"")</f>
        <v/>
      </c>
      <c r="I3207" s="16" t="str">
        <f>IFERROR(VLOOKUP(E3207,'Promociones Vigentes'!A:C,3,),"")</f>
        <v/>
      </c>
      <c r="J3207" s="20" t="str">
        <f t="shared" si="100"/>
        <v/>
      </c>
      <c r="K3207" s="20" t="str">
        <f t="shared" si="101"/>
        <v/>
      </c>
      <c r="L3207" s="16" t="str">
        <f>IFERROR(VLOOKUP(E3207,'Promociones Vigentes'!A:D,4,),"")</f>
        <v/>
      </c>
    </row>
    <row r="3208" spans="8:12" x14ac:dyDescent="0.3">
      <c r="H3208" s="16" t="str">
        <f>IFERROR(VLOOKUP(E3208,'Promociones Vigentes'!A:B,2,),"")</f>
        <v/>
      </c>
      <c r="I3208" s="16" t="str">
        <f>IFERROR(VLOOKUP(E3208,'Promociones Vigentes'!A:C,3,),"")</f>
        <v/>
      </c>
      <c r="J3208" s="20" t="str">
        <f t="shared" si="100"/>
        <v/>
      </c>
      <c r="K3208" s="20" t="str">
        <f t="shared" si="101"/>
        <v/>
      </c>
      <c r="L3208" s="16" t="str">
        <f>IFERROR(VLOOKUP(E3208,'Promociones Vigentes'!A:D,4,),"")</f>
        <v/>
      </c>
    </row>
    <row r="3209" spans="8:12" x14ac:dyDescent="0.3">
      <c r="H3209" s="16" t="str">
        <f>IFERROR(VLOOKUP(E3209,'Promociones Vigentes'!A:B,2,),"")</f>
        <v/>
      </c>
      <c r="I3209" s="16" t="str">
        <f>IFERROR(VLOOKUP(E3209,'Promociones Vigentes'!A:C,3,),"")</f>
        <v/>
      </c>
      <c r="J3209" s="20" t="str">
        <f t="shared" si="100"/>
        <v/>
      </c>
      <c r="K3209" s="20" t="str">
        <f t="shared" si="101"/>
        <v/>
      </c>
      <c r="L3209" s="16" t="str">
        <f>IFERROR(VLOOKUP(E3209,'Promociones Vigentes'!A:D,4,),"")</f>
        <v/>
      </c>
    </row>
    <row r="3210" spans="8:12" x14ac:dyDescent="0.3">
      <c r="H3210" s="16" t="str">
        <f>IFERROR(VLOOKUP(E3210,'Promociones Vigentes'!A:B,2,),"")</f>
        <v/>
      </c>
      <c r="I3210" s="16" t="str">
        <f>IFERROR(VLOOKUP(E3210,'Promociones Vigentes'!A:C,3,),"")</f>
        <v/>
      </c>
      <c r="J3210" s="20" t="str">
        <f t="shared" si="100"/>
        <v/>
      </c>
      <c r="K3210" s="20" t="str">
        <f t="shared" si="101"/>
        <v/>
      </c>
      <c r="L3210" s="16" t="str">
        <f>IFERROR(VLOOKUP(E3210,'Promociones Vigentes'!A:D,4,),"")</f>
        <v/>
      </c>
    </row>
    <row r="3211" spans="8:12" x14ac:dyDescent="0.3">
      <c r="H3211" s="16" t="str">
        <f>IFERROR(VLOOKUP(E3211,'Promociones Vigentes'!A:B,2,),"")</f>
        <v/>
      </c>
      <c r="I3211" s="16" t="str">
        <f>IFERROR(VLOOKUP(E3211,'Promociones Vigentes'!A:C,3,),"")</f>
        <v/>
      </c>
      <c r="J3211" s="20" t="str">
        <f t="shared" si="100"/>
        <v/>
      </c>
      <c r="K3211" s="20" t="str">
        <f t="shared" si="101"/>
        <v/>
      </c>
      <c r="L3211" s="16" t="str">
        <f>IFERROR(VLOOKUP(E3211,'Promociones Vigentes'!A:D,4,),"")</f>
        <v/>
      </c>
    </row>
    <row r="3212" spans="8:12" x14ac:dyDescent="0.3">
      <c r="H3212" s="16" t="str">
        <f>IFERROR(VLOOKUP(E3212,'Promociones Vigentes'!A:B,2,),"")</f>
        <v/>
      </c>
      <c r="I3212" s="16" t="str">
        <f>IFERROR(VLOOKUP(E3212,'Promociones Vigentes'!A:C,3,),"")</f>
        <v/>
      </c>
      <c r="J3212" s="20" t="str">
        <f t="shared" si="100"/>
        <v/>
      </c>
      <c r="K3212" s="20" t="str">
        <f t="shared" si="101"/>
        <v/>
      </c>
      <c r="L3212" s="16" t="str">
        <f>IFERROR(VLOOKUP(E3212,'Promociones Vigentes'!A:D,4,),"")</f>
        <v/>
      </c>
    </row>
    <row r="3213" spans="8:12" x14ac:dyDescent="0.3">
      <c r="H3213" s="16" t="str">
        <f>IFERROR(VLOOKUP(E3213,'Promociones Vigentes'!A:B,2,),"")</f>
        <v/>
      </c>
      <c r="I3213" s="16" t="str">
        <f>IFERROR(VLOOKUP(E3213,'Promociones Vigentes'!A:C,3,),"")</f>
        <v/>
      </c>
      <c r="J3213" s="20" t="str">
        <f t="shared" si="100"/>
        <v/>
      </c>
      <c r="K3213" s="20" t="str">
        <f t="shared" si="101"/>
        <v/>
      </c>
      <c r="L3213" s="16" t="str">
        <f>IFERROR(VLOOKUP(E3213,'Promociones Vigentes'!A:D,4,),"")</f>
        <v/>
      </c>
    </row>
    <row r="3214" spans="8:12" x14ac:dyDescent="0.3">
      <c r="H3214" s="16" t="str">
        <f>IFERROR(VLOOKUP(E3214,'Promociones Vigentes'!A:B,2,),"")</f>
        <v/>
      </c>
      <c r="I3214" s="16" t="str">
        <f>IFERROR(VLOOKUP(E3214,'Promociones Vigentes'!A:C,3,),"")</f>
        <v/>
      </c>
      <c r="J3214" s="20" t="str">
        <f t="shared" si="100"/>
        <v/>
      </c>
      <c r="K3214" s="20" t="str">
        <f t="shared" si="101"/>
        <v/>
      </c>
      <c r="L3214" s="16" t="str">
        <f>IFERROR(VLOOKUP(E3214,'Promociones Vigentes'!A:D,4,),"")</f>
        <v/>
      </c>
    </row>
    <row r="3215" spans="8:12" x14ac:dyDescent="0.3">
      <c r="H3215" s="16" t="str">
        <f>IFERROR(VLOOKUP(E3215,'Promociones Vigentes'!A:B,2,),"")</f>
        <v/>
      </c>
      <c r="I3215" s="16" t="str">
        <f>IFERROR(VLOOKUP(E3215,'Promociones Vigentes'!A:C,3,),"")</f>
        <v/>
      </c>
      <c r="J3215" s="20" t="str">
        <f t="shared" si="100"/>
        <v/>
      </c>
      <c r="K3215" s="20" t="str">
        <f t="shared" si="101"/>
        <v/>
      </c>
      <c r="L3215" s="16" t="str">
        <f>IFERROR(VLOOKUP(E3215,'Promociones Vigentes'!A:D,4,),"")</f>
        <v/>
      </c>
    </row>
    <row r="3216" spans="8:12" x14ac:dyDescent="0.3">
      <c r="H3216" s="16" t="str">
        <f>IFERROR(VLOOKUP(E3216,'Promociones Vigentes'!A:B,2,),"")</f>
        <v/>
      </c>
      <c r="I3216" s="16" t="str">
        <f>IFERROR(VLOOKUP(E3216,'Promociones Vigentes'!A:C,3,),"")</f>
        <v/>
      </c>
      <c r="J3216" s="20" t="str">
        <f t="shared" si="100"/>
        <v/>
      </c>
      <c r="K3216" s="20" t="str">
        <f t="shared" si="101"/>
        <v/>
      </c>
      <c r="L3216" s="16" t="str">
        <f>IFERROR(VLOOKUP(E3216,'Promociones Vigentes'!A:D,4,),"")</f>
        <v/>
      </c>
    </row>
    <row r="3217" spans="8:12" x14ac:dyDescent="0.3">
      <c r="H3217" s="16" t="str">
        <f>IFERROR(VLOOKUP(E3217,'Promociones Vigentes'!A:B,2,),"")</f>
        <v/>
      </c>
      <c r="I3217" s="16" t="str">
        <f>IFERROR(VLOOKUP(E3217,'Promociones Vigentes'!A:C,3,),"")</f>
        <v/>
      </c>
      <c r="J3217" s="20" t="str">
        <f t="shared" si="100"/>
        <v/>
      </c>
      <c r="K3217" s="20" t="str">
        <f t="shared" si="101"/>
        <v/>
      </c>
      <c r="L3217" s="16" t="str">
        <f>IFERROR(VLOOKUP(E3217,'Promociones Vigentes'!A:D,4,),"")</f>
        <v/>
      </c>
    </row>
    <row r="3218" spans="8:12" x14ac:dyDescent="0.3">
      <c r="H3218" s="16" t="str">
        <f>IFERROR(VLOOKUP(E3218,'Promociones Vigentes'!A:B,2,),"")</f>
        <v/>
      </c>
      <c r="I3218" s="16" t="str">
        <f>IFERROR(VLOOKUP(E3218,'Promociones Vigentes'!A:C,3,),"")</f>
        <v/>
      </c>
      <c r="J3218" s="20" t="str">
        <f t="shared" si="100"/>
        <v/>
      </c>
      <c r="K3218" s="20" t="str">
        <f t="shared" si="101"/>
        <v/>
      </c>
      <c r="L3218" s="16" t="str">
        <f>IFERROR(VLOOKUP(E3218,'Promociones Vigentes'!A:D,4,),"")</f>
        <v/>
      </c>
    </row>
    <row r="3219" spans="8:12" x14ac:dyDescent="0.3">
      <c r="H3219" s="16" t="str">
        <f>IFERROR(VLOOKUP(E3219,'Promociones Vigentes'!A:B,2,),"")</f>
        <v/>
      </c>
      <c r="I3219" s="16" t="str">
        <f>IFERROR(VLOOKUP(E3219,'Promociones Vigentes'!A:C,3,),"")</f>
        <v/>
      </c>
      <c r="J3219" s="20" t="str">
        <f t="shared" si="100"/>
        <v/>
      </c>
      <c r="K3219" s="20" t="str">
        <f t="shared" si="101"/>
        <v/>
      </c>
      <c r="L3219" s="16" t="str">
        <f>IFERROR(VLOOKUP(E3219,'Promociones Vigentes'!A:D,4,),"")</f>
        <v/>
      </c>
    </row>
    <row r="3220" spans="8:12" x14ac:dyDescent="0.3">
      <c r="H3220" s="16" t="str">
        <f>IFERROR(VLOOKUP(E3220,'Promociones Vigentes'!A:B,2,),"")</f>
        <v/>
      </c>
      <c r="I3220" s="16" t="str">
        <f>IFERROR(VLOOKUP(E3220,'Promociones Vigentes'!A:C,3,),"")</f>
        <v/>
      </c>
      <c r="J3220" s="20" t="str">
        <f t="shared" si="100"/>
        <v/>
      </c>
      <c r="K3220" s="20" t="str">
        <f t="shared" si="101"/>
        <v/>
      </c>
      <c r="L3220" s="16" t="str">
        <f>IFERROR(VLOOKUP(E3220,'Promociones Vigentes'!A:D,4,),"")</f>
        <v/>
      </c>
    </row>
    <row r="3221" spans="8:12" x14ac:dyDescent="0.3">
      <c r="H3221" s="16" t="str">
        <f>IFERROR(VLOOKUP(E3221,'Promociones Vigentes'!A:B,2,),"")</f>
        <v/>
      </c>
      <c r="I3221" s="16" t="str">
        <f>IFERROR(VLOOKUP(E3221,'Promociones Vigentes'!A:C,3,),"")</f>
        <v/>
      </c>
      <c r="J3221" s="20" t="str">
        <f t="shared" si="100"/>
        <v/>
      </c>
      <c r="K3221" s="20" t="str">
        <f t="shared" si="101"/>
        <v/>
      </c>
      <c r="L3221" s="16" t="str">
        <f>IFERROR(VLOOKUP(E3221,'Promociones Vigentes'!A:D,4,),"")</f>
        <v/>
      </c>
    </row>
    <row r="3222" spans="8:12" x14ac:dyDescent="0.3">
      <c r="H3222" s="16" t="str">
        <f>IFERROR(VLOOKUP(E3222,'Promociones Vigentes'!A:B,2,),"")</f>
        <v/>
      </c>
      <c r="I3222" s="16" t="str">
        <f>IFERROR(VLOOKUP(E3222,'Promociones Vigentes'!A:C,3,),"")</f>
        <v/>
      </c>
      <c r="J3222" s="20" t="str">
        <f t="shared" si="100"/>
        <v/>
      </c>
      <c r="K3222" s="20" t="str">
        <f t="shared" si="101"/>
        <v/>
      </c>
      <c r="L3222" s="16" t="str">
        <f>IFERROR(VLOOKUP(E3222,'Promociones Vigentes'!A:D,4,),"")</f>
        <v/>
      </c>
    </row>
    <row r="3223" spans="8:12" x14ac:dyDescent="0.3">
      <c r="H3223" s="16" t="str">
        <f>IFERROR(VLOOKUP(E3223,'Promociones Vigentes'!A:B,2,),"")</f>
        <v/>
      </c>
      <c r="I3223" s="16" t="str">
        <f>IFERROR(VLOOKUP(E3223,'Promociones Vigentes'!A:C,3,),"")</f>
        <v/>
      </c>
      <c r="J3223" s="20" t="str">
        <f t="shared" si="100"/>
        <v/>
      </c>
      <c r="K3223" s="20" t="str">
        <f t="shared" si="101"/>
        <v/>
      </c>
      <c r="L3223" s="16" t="str">
        <f>IFERROR(VLOOKUP(E3223,'Promociones Vigentes'!A:D,4,),"")</f>
        <v/>
      </c>
    </row>
    <row r="3224" spans="8:12" x14ac:dyDescent="0.3">
      <c r="H3224" s="16" t="str">
        <f>IFERROR(VLOOKUP(E3224,'Promociones Vigentes'!A:B,2,),"")</f>
        <v/>
      </c>
      <c r="I3224" s="16" t="str">
        <f>IFERROR(VLOOKUP(E3224,'Promociones Vigentes'!A:C,3,),"")</f>
        <v/>
      </c>
      <c r="J3224" s="20" t="str">
        <f t="shared" si="100"/>
        <v/>
      </c>
      <c r="K3224" s="20" t="str">
        <f t="shared" si="101"/>
        <v/>
      </c>
      <c r="L3224" s="16" t="str">
        <f>IFERROR(VLOOKUP(E3224,'Promociones Vigentes'!A:D,4,),"")</f>
        <v/>
      </c>
    </row>
    <row r="3225" spans="8:12" x14ac:dyDescent="0.3">
      <c r="H3225" s="16" t="str">
        <f>IFERROR(VLOOKUP(E3225,'Promociones Vigentes'!A:B,2,),"")</f>
        <v/>
      </c>
      <c r="I3225" s="16" t="str">
        <f>IFERROR(VLOOKUP(E3225,'Promociones Vigentes'!A:C,3,),"")</f>
        <v/>
      </c>
      <c r="J3225" s="20" t="str">
        <f t="shared" si="100"/>
        <v/>
      </c>
      <c r="K3225" s="20" t="str">
        <f t="shared" si="101"/>
        <v/>
      </c>
      <c r="L3225" s="16" t="str">
        <f>IFERROR(VLOOKUP(E3225,'Promociones Vigentes'!A:D,4,),"")</f>
        <v/>
      </c>
    </row>
    <row r="3226" spans="8:12" x14ac:dyDescent="0.3">
      <c r="H3226" s="16" t="str">
        <f>IFERROR(VLOOKUP(E3226,'Promociones Vigentes'!A:B,2,),"")</f>
        <v/>
      </c>
      <c r="I3226" s="16" t="str">
        <f>IFERROR(VLOOKUP(E3226,'Promociones Vigentes'!A:C,3,),"")</f>
        <v/>
      </c>
      <c r="J3226" s="20" t="str">
        <f t="shared" si="100"/>
        <v/>
      </c>
      <c r="K3226" s="20" t="str">
        <f t="shared" si="101"/>
        <v/>
      </c>
      <c r="L3226" s="16" t="str">
        <f>IFERROR(VLOOKUP(E3226,'Promociones Vigentes'!A:D,4,),"")</f>
        <v/>
      </c>
    </row>
    <row r="3227" spans="8:12" x14ac:dyDescent="0.3">
      <c r="H3227" s="16" t="str">
        <f>IFERROR(VLOOKUP(E3227,'Promociones Vigentes'!A:B,2,),"")</f>
        <v/>
      </c>
      <c r="I3227" s="16" t="str">
        <f>IFERROR(VLOOKUP(E3227,'Promociones Vigentes'!A:C,3,),"")</f>
        <v/>
      </c>
      <c r="J3227" s="20" t="str">
        <f t="shared" si="100"/>
        <v/>
      </c>
      <c r="K3227" s="20" t="str">
        <f t="shared" si="101"/>
        <v/>
      </c>
      <c r="L3227" s="16" t="str">
        <f>IFERROR(VLOOKUP(E3227,'Promociones Vigentes'!A:D,4,),"")</f>
        <v/>
      </c>
    </row>
    <row r="3228" spans="8:12" x14ac:dyDescent="0.3">
      <c r="H3228" s="16" t="str">
        <f>IFERROR(VLOOKUP(E3228,'Promociones Vigentes'!A:B,2,),"")</f>
        <v/>
      </c>
      <c r="I3228" s="16" t="str">
        <f>IFERROR(VLOOKUP(E3228,'Promociones Vigentes'!A:C,3,),"")</f>
        <v/>
      </c>
      <c r="J3228" s="20" t="str">
        <f t="shared" si="100"/>
        <v/>
      </c>
      <c r="K3228" s="20" t="str">
        <f t="shared" si="101"/>
        <v/>
      </c>
      <c r="L3228" s="16" t="str">
        <f>IFERROR(VLOOKUP(E3228,'Promociones Vigentes'!A:D,4,),"")</f>
        <v/>
      </c>
    </row>
    <row r="3229" spans="8:12" x14ac:dyDescent="0.3">
      <c r="H3229" s="16" t="str">
        <f>IFERROR(VLOOKUP(E3229,'Promociones Vigentes'!A:B,2,),"")</f>
        <v/>
      </c>
      <c r="I3229" s="16" t="str">
        <f>IFERROR(VLOOKUP(E3229,'Promociones Vigentes'!A:C,3,),"")</f>
        <v/>
      </c>
      <c r="J3229" s="20" t="str">
        <f t="shared" si="100"/>
        <v/>
      </c>
      <c r="K3229" s="20" t="str">
        <f t="shared" si="101"/>
        <v/>
      </c>
      <c r="L3229" s="16" t="str">
        <f>IFERROR(VLOOKUP(E3229,'Promociones Vigentes'!A:D,4,),"")</f>
        <v/>
      </c>
    </row>
    <row r="3230" spans="8:12" x14ac:dyDescent="0.3">
      <c r="H3230" s="16" t="str">
        <f>IFERROR(VLOOKUP(E3230,'Promociones Vigentes'!A:B,2,),"")</f>
        <v/>
      </c>
      <c r="I3230" s="16" t="str">
        <f>IFERROR(VLOOKUP(E3230,'Promociones Vigentes'!A:C,3,),"")</f>
        <v/>
      </c>
      <c r="J3230" s="20" t="str">
        <f t="shared" si="100"/>
        <v/>
      </c>
      <c r="K3230" s="20" t="str">
        <f t="shared" si="101"/>
        <v/>
      </c>
      <c r="L3230" s="16" t="str">
        <f>IFERROR(VLOOKUP(E3230,'Promociones Vigentes'!A:D,4,),"")</f>
        <v/>
      </c>
    </row>
    <row r="3231" spans="8:12" x14ac:dyDescent="0.3">
      <c r="H3231" s="16" t="str">
        <f>IFERROR(VLOOKUP(E3231,'Promociones Vigentes'!A:B,2,),"")</f>
        <v/>
      </c>
      <c r="I3231" s="16" t="str">
        <f>IFERROR(VLOOKUP(E3231,'Promociones Vigentes'!A:C,3,),"")</f>
        <v/>
      </c>
      <c r="J3231" s="20" t="str">
        <f t="shared" si="100"/>
        <v/>
      </c>
      <c r="K3231" s="20" t="str">
        <f t="shared" si="101"/>
        <v/>
      </c>
      <c r="L3231" s="16" t="str">
        <f>IFERROR(VLOOKUP(E3231,'Promociones Vigentes'!A:D,4,),"")</f>
        <v/>
      </c>
    </row>
    <row r="3232" spans="8:12" x14ac:dyDescent="0.3">
      <c r="H3232" s="16" t="str">
        <f>IFERROR(VLOOKUP(E3232,'Promociones Vigentes'!A:B,2,),"")</f>
        <v/>
      </c>
      <c r="I3232" s="16" t="str">
        <f>IFERROR(VLOOKUP(E3232,'Promociones Vigentes'!A:C,3,),"")</f>
        <v/>
      </c>
      <c r="J3232" s="20" t="str">
        <f t="shared" si="100"/>
        <v/>
      </c>
      <c r="K3232" s="20" t="str">
        <f t="shared" si="101"/>
        <v/>
      </c>
      <c r="L3232" s="16" t="str">
        <f>IFERROR(VLOOKUP(E3232,'Promociones Vigentes'!A:D,4,),"")</f>
        <v/>
      </c>
    </row>
    <row r="3233" spans="8:12" x14ac:dyDescent="0.3">
      <c r="H3233" s="16" t="str">
        <f>IFERROR(VLOOKUP(E3233,'Promociones Vigentes'!A:B,2,),"")</f>
        <v/>
      </c>
      <c r="I3233" s="16" t="str">
        <f>IFERROR(VLOOKUP(E3233,'Promociones Vigentes'!A:C,3,),"")</f>
        <v/>
      </c>
      <c r="J3233" s="20" t="str">
        <f t="shared" si="100"/>
        <v/>
      </c>
      <c r="K3233" s="20" t="str">
        <f t="shared" si="101"/>
        <v/>
      </c>
      <c r="L3233" s="16" t="str">
        <f>IFERROR(VLOOKUP(E3233,'Promociones Vigentes'!A:D,4,),"")</f>
        <v/>
      </c>
    </row>
    <row r="3234" spans="8:12" x14ac:dyDescent="0.3">
      <c r="H3234" s="16" t="str">
        <f>IFERROR(VLOOKUP(E3234,'Promociones Vigentes'!A:B,2,),"")</f>
        <v/>
      </c>
      <c r="I3234" s="16" t="str">
        <f>IFERROR(VLOOKUP(E3234,'Promociones Vigentes'!A:C,3,),"")</f>
        <v/>
      </c>
      <c r="J3234" s="20" t="str">
        <f t="shared" si="100"/>
        <v/>
      </c>
      <c r="K3234" s="20" t="str">
        <f t="shared" si="101"/>
        <v/>
      </c>
      <c r="L3234" s="16" t="str">
        <f>IFERROR(VLOOKUP(E3234,'Promociones Vigentes'!A:D,4,),"")</f>
        <v/>
      </c>
    </row>
    <row r="3235" spans="8:12" x14ac:dyDescent="0.3">
      <c r="H3235" s="16" t="str">
        <f>IFERROR(VLOOKUP(E3235,'Promociones Vigentes'!A:B,2,),"")</f>
        <v/>
      </c>
      <c r="I3235" s="16" t="str">
        <f>IFERROR(VLOOKUP(E3235,'Promociones Vigentes'!A:C,3,),"")</f>
        <v/>
      </c>
      <c r="J3235" s="20" t="str">
        <f t="shared" si="100"/>
        <v/>
      </c>
      <c r="K3235" s="20" t="str">
        <f t="shared" si="101"/>
        <v/>
      </c>
      <c r="L3235" s="16" t="str">
        <f>IFERROR(VLOOKUP(E3235,'Promociones Vigentes'!A:D,4,),"")</f>
        <v/>
      </c>
    </row>
    <row r="3236" spans="8:12" x14ac:dyDescent="0.3">
      <c r="H3236" s="16" t="str">
        <f>IFERROR(VLOOKUP(E3236,'Promociones Vigentes'!A:B,2,),"")</f>
        <v/>
      </c>
      <c r="I3236" s="16" t="str">
        <f>IFERROR(VLOOKUP(E3236,'Promociones Vigentes'!A:C,3,),"")</f>
        <v/>
      </c>
      <c r="J3236" s="20" t="str">
        <f t="shared" si="100"/>
        <v/>
      </c>
      <c r="K3236" s="20" t="str">
        <f t="shared" si="101"/>
        <v/>
      </c>
      <c r="L3236" s="16" t="str">
        <f>IFERROR(VLOOKUP(E3236,'Promociones Vigentes'!A:D,4,),"")</f>
        <v/>
      </c>
    </row>
    <row r="3237" spans="8:12" x14ac:dyDescent="0.3">
      <c r="H3237" s="16" t="str">
        <f>IFERROR(VLOOKUP(E3237,'Promociones Vigentes'!A:B,2,),"")</f>
        <v/>
      </c>
      <c r="I3237" s="16" t="str">
        <f>IFERROR(VLOOKUP(E3237,'Promociones Vigentes'!A:C,3,),"")</f>
        <v/>
      </c>
      <c r="J3237" s="20" t="str">
        <f t="shared" si="100"/>
        <v/>
      </c>
      <c r="K3237" s="20" t="str">
        <f t="shared" si="101"/>
        <v/>
      </c>
      <c r="L3237" s="16" t="str">
        <f>IFERROR(VLOOKUP(E3237,'Promociones Vigentes'!A:D,4,),"")</f>
        <v/>
      </c>
    </row>
    <row r="3238" spans="8:12" x14ac:dyDescent="0.3">
      <c r="H3238" s="16" t="str">
        <f>IFERROR(VLOOKUP(E3238,'Promociones Vigentes'!A:B,2,),"")</f>
        <v/>
      </c>
      <c r="I3238" s="16" t="str">
        <f>IFERROR(VLOOKUP(E3238,'Promociones Vigentes'!A:C,3,),"")</f>
        <v/>
      </c>
      <c r="J3238" s="20" t="str">
        <f t="shared" si="100"/>
        <v/>
      </c>
      <c r="K3238" s="20" t="str">
        <f t="shared" si="101"/>
        <v/>
      </c>
      <c r="L3238" s="16" t="str">
        <f>IFERROR(VLOOKUP(E3238,'Promociones Vigentes'!A:D,4,),"")</f>
        <v/>
      </c>
    </row>
    <row r="3239" spans="8:12" x14ac:dyDescent="0.3">
      <c r="H3239" s="16" t="str">
        <f>IFERROR(VLOOKUP(E3239,'Promociones Vigentes'!A:B,2,),"")</f>
        <v/>
      </c>
      <c r="I3239" s="16" t="str">
        <f>IFERROR(VLOOKUP(E3239,'Promociones Vigentes'!A:C,3,),"")</f>
        <v/>
      </c>
      <c r="J3239" s="20" t="str">
        <f t="shared" si="100"/>
        <v/>
      </c>
      <c r="K3239" s="20" t="str">
        <f t="shared" si="101"/>
        <v/>
      </c>
      <c r="L3239" s="16" t="str">
        <f>IFERROR(VLOOKUP(E3239,'Promociones Vigentes'!A:D,4,),"")</f>
        <v/>
      </c>
    </row>
    <row r="3240" spans="8:12" x14ac:dyDescent="0.3">
      <c r="H3240" s="16" t="str">
        <f>IFERROR(VLOOKUP(E3240,'Promociones Vigentes'!A:B,2,),"")</f>
        <v/>
      </c>
      <c r="I3240" s="16" t="str">
        <f>IFERROR(VLOOKUP(E3240,'Promociones Vigentes'!A:C,3,),"")</f>
        <v/>
      </c>
      <c r="J3240" s="20" t="str">
        <f t="shared" si="100"/>
        <v/>
      </c>
      <c r="K3240" s="20" t="str">
        <f t="shared" si="101"/>
        <v/>
      </c>
      <c r="L3240" s="16" t="str">
        <f>IFERROR(VLOOKUP(E3240,'Promociones Vigentes'!A:D,4,),"")</f>
        <v/>
      </c>
    </row>
    <row r="3241" spans="8:12" x14ac:dyDescent="0.3">
      <c r="H3241" s="16" t="str">
        <f>IFERROR(VLOOKUP(E3241,'Promociones Vigentes'!A:B,2,),"")</f>
        <v/>
      </c>
      <c r="I3241" s="16" t="str">
        <f>IFERROR(VLOOKUP(E3241,'Promociones Vigentes'!A:C,3,),"")</f>
        <v/>
      </c>
      <c r="J3241" s="20" t="str">
        <f t="shared" si="100"/>
        <v/>
      </c>
      <c r="K3241" s="20" t="str">
        <f t="shared" si="101"/>
        <v/>
      </c>
      <c r="L3241" s="16" t="str">
        <f>IFERROR(VLOOKUP(E3241,'Promociones Vigentes'!A:D,4,),"")</f>
        <v/>
      </c>
    </row>
    <row r="3242" spans="8:12" x14ac:dyDescent="0.3">
      <c r="H3242" s="16" t="str">
        <f>IFERROR(VLOOKUP(E3242,'Promociones Vigentes'!A:B,2,),"")</f>
        <v/>
      </c>
      <c r="I3242" s="16" t="str">
        <f>IFERROR(VLOOKUP(E3242,'Promociones Vigentes'!A:C,3,),"")</f>
        <v/>
      </c>
      <c r="J3242" s="20" t="str">
        <f t="shared" si="100"/>
        <v/>
      </c>
      <c r="K3242" s="20" t="str">
        <f t="shared" si="101"/>
        <v/>
      </c>
      <c r="L3242" s="16" t="str">
        <f>IFERROR(VLOOKUP(E3242,'Promociones Vigentes'!A:D,4,),"")</f>
        <v/>
      </c>
    </row>
    <row r="3243" spans="8:12" x14ac:dyDescent="0.3">
      <c r="H3243" s="16" t="str">
        <f>IFERROR(VLOOKUP(E3243,'Promociones Vigentes'!A:B,2,),"")</f>
        <v/>
      </c>
      <c r="I3243" s="16" t="str">
        <f>IFERROR(VLOOKUP(E3243,'Promociones Vigentes'!A:C,3,),"")</f>
        <v/>
      </c>
      <c r="J3243" s="20" t="str">
        <f t="shared" si="100"/>
        <v/>
      </c>
      <c r="K3243" s="20" t="str">
        <f t="shared" si="101"/>
        <v/>
      </c>
      <c r="L3243" s="16" t="str">
        <f>IFERROR(VLOOKUP(E3243,'Promociones Vigentes'!A:D,4,),"")</f>
        <v/>
      </c>
    </row>
    <row r="3244" spans="8:12" x14ac:dyDescent="0.3">
      <c r="H3244" s="16" t="str">
        <f>IFERROR(VLOOKUP(E3244,'Promociones Vigentes'!A:B,2,),"")</f>
        <v/>
      </c>
      <c r="I3244" s="16" t="str">
        <f>IFERROR(VLOOKUP(E3244,'Promociones Vigentes'!A:C,3,),"")</f>
        <v/>
      </c>
      <c r="J3244" s="20" t="str">
        <f t="shared" si="100"/>
        <v/>
      </c>
      <c r="K3244" s="20" t="str">
        <f t="shared" si="101"/>
        <v/>
      </c>
      <c r="L3244" s="16" t="str">
        <f>IFERROR(VLOOKUP(E3244,'Promociones Vigentes'!A:D,4,),"")</f>
        <v/>
      </c>
    </row>
    <row r="3245" spans="8:12" x14ac:dyDescent="0.3">
      <c r="H3245" s="16" t="str">
        <f>IFERROR(VLOOKUP(E3245,'Promociones Vigentes'!A:B,2,),"")</f>
        <v/>
      </c>
      <c r="I3245" s="16" t="str">
        <f>IFERROR(VLOOKUP(E3245,'Promociones Vigentes'!A:C,3,),"")</f>
        <v/>
      </c>
      <c r="J3245" s="20" t="str">
        <f t="shared" si="100"/>
        <v/>
      </c>
      <c r="K3245" s="20" t="str">
        <f t="shared" si="101"/>
        <v/>
      </c>
      <c r="L3245" s="16" t="str">
        <f>IFERROR(VLOOKUP(E3245,'Promociones Vigentes'!A:D,4,),"")</f>
        <v/>
      </c>
    </row>
    <row r="3246" spans="8:12" x14ac:dyDescent="0.3">
      <c r="H3246" s="16" t="str">
        <f>IFERROR(VLOOKUP(E3246,'Promociones Vigentes'!A:B,2,),"")</f>
        <v/>
      </c>
      <c r="I3246" s="16" t="str">
        <f>IFERROR(VLOOKUP(E3246,'Promociones Vigentes'!A:C,3,),"")</f>
        <v/>
      </c>
      <c r="J3246" s="20" t="str">
        <f t="shared" si="100"/>
        <v/>
      </c>
      <c r="K3246" s="20" t="str">
        <f t="shared" si="101"/>
        <v/>
      </c>
      <c r="L3246" s="16" t="str">
        <f>IFERROR(VLOOKUP(E3246,'Promociones Vigentes'!A:D,4,),"")</f>
        <v/>
      </c>
    </row>
    <row r="3247" spans="8:12" x14ac:dyDescent="0.3">
      <c r="H3247" s="16" t="str">
        <f>IFERROR(VLOOKUP(E3247,'Promociones Vigentes'!A:B,2,),"")</f>
        <v/>
      </c>
      <c r="I3247" s="16" t="str">
        <f>IFERROR(VLOOKUP(E3247,'Promociones Vigentes'!A:C,3,),"")</f>
        <v/>
      </c>
      <c r="J3247" s="20" t="str">
        <f t="shared" si="100"/>
        <v/>
      </c>
      <c r="K3247" s="20" t="str">
        <f t="shared" si="101"/>
        <v/>
      </c>
      <c r="L3247" s="16" t="str">
        <f>IFERROR(VLOOKUP(E3247,'Promociones Vigentes'!A:D,4,),"")</f>
        <v/>
      </c>
    </row>
    <row r="3248" spans="8:12" x14ac:dyDescent="0.3">
      <c r="H3248" s="16" t="str">
        <f>IFERROR(VLOOKUP(E3248,'Promociones Vigentes'!A:B,2,),"")</f>
        <v/>
      </c>
      <c r="I3248" s="16" t="str">
        <f>IFERROR(VLOOKUP(E3248,'Promociones Vigentes'!A:C,3,),"")</f>
        <v/>
      </c>
      <c r="J3248" s="20" t="str">
        <f t="shared" si="100"/>
        <v/>
      </c>
      <c r="K3248" s="20" t="str">
        <f t="shared" si="101"/>
        <v/>
      </c>
      <c r="L3248" s="16" t="str">
        <f>IFERROR(VLOOKUP(E3248,'Promociones Vigentes'!A:D,4,),"")</f>
        <v/>
      </c>
    </row>
    <row r="3249" spans="8:12" x14ac:dyDescent="0.3">
      <c r="H3249" s="16" t="str">
        <f>IFERROR(VLOOKUP(E3249,'Promociones Vigentes'!A:B,2,),"")</f>
        <v/>
      </c>
      <c r="I3249" s="16" t="str">
        <f>IFERROR(VLOOKUP(E3249,'Promociones Vigentes'!A:C,3,),"")</f>
        <v/>
      </c>
      <c r="J3249" s="20" t="str">
        <f t="shared" si="100"/>
        <v/>
      </c>
      <c r="K3249" s="20" t="str">
        <f t="shared" si="101"/>
        <v/>
      </c>
      <c r="L3249" s="16" t="str">
        <f>IFERROR(VLOOKUP(E3249,'Promociones Vigentes'!A:D,4,),"")</f>
        <v/>
      </c>
    </row>
    <row r="3250" spans="8:12" x14ac:dyDescent="0.3">
      <c r="H3250" s="16" t="str">
        <f>IFERROR(VLOOKUP(E3250,'Promociones Vigentes'!A:B,2,),"")</f>
        <v/>
      </c>
      <c r="I3250" s="16" t="str">
        <f>IFERROR(VLOOKUP(E3250,'Promociones Vigentes'!A:C,3,),"")</f>
        <v/>
      </c>
      <c r="J3250" s="20" t="str">
        <f t="shared" si="100"/>
        <v/>
      </c>
      <c r="K3250" s="20" t="str">
        <f t="shared" si="101"/>
        <v/>
      </c>
      <c r="L3250" s="16" t="str">
        <f>IFERROR(VLOOKUP(E3250,'Promociones Vigentes'!A:D,4,),"")</f>
        <v/>
      </c>
    </row>
    <row r="3251" spans="8:12" x14ac:dyDescent="0.3">
      <c r="H3251" s="16" t="str">
        <f>IFERROR(VLOOKUP(E3251,'Promociones Vigentes'!A:B,2,),"")</f>
        <v/>
      </c>
      <c r="I3251" s="16" t="str">
        <f>IFERROR(VLOOKUP(E3251,'Promociones Vigentes'!A:C,3,),"")</f>
        <v/>
      </c>
      <c r="J3251" s="20" t="str">
        <f t="shared" si="100"/>
        <v/>
      </c>
      <c r="K3251" s="20" t="str">
        <f t="shared" si="101"/>
        <v/>
      </c>
      <c r="L3251" s="16" t="str">
        <f>IFERROR(VLOOKUP(E3251,'Promociones Vigentes'!A:D,4,),"")</f>
        <v/>
      </c>
    </row>
    <row r="3252" spans="8:12" x14ac:dyDescent="0.3">
      <c r="H3252" s="16" t="str">
        <f>IFERROR(VLOOKUP(E3252,'Promociones Vigentes'!A:B,2,),"")</f>
        <v/>
      </c>
      <c r="I3252" s="16" t="str">
        <f>IFERROR(VLOOKUP(E3252,'Promociones Vigentes'!A:C,3,),"")</f>
        <v/>
      </c>
      <c r="J3252" s="20" t="str">
        <f t="shared" si="100"/>
        <v/>
      </c>
      <c r="K3252" s="20" t="str">
        <f t="shared" si="101"/>
        <v/>
      </c>
      <c r="L3252" s="16" t="str">
        <f>IFERROR(VLOOKUP(E3252,'Promociones Vigentes'!A:D,4,),"")</f>
        <v/>
      </c>
    </row>
    <row r="3253" spans="8:12" x14ac:dyDescent="0.3">
      <c r="H3253" s="16" t="str">
        <f>IFERROR(VLOOKUP(E3253,'Promociones Vigentes'!A:B,2,),"")</f>
        <v/>
      </c>
      <c r="I3253" s="16" t="str">
        <f>IFERROR(VLOOKUP(E3253,'Promociones Vigentes'!A:C,3,),"")</f>
        <v/>
      </c>
      <c r="J3253" s="20" t="str">
        <f t="shared" si="100"/>
        <v/>
      </c>
      <c r="K3253" s="20" t="str">
        <f t="shared" si="101"/>
        <v/>
      </c>
      <c r="L3253" s="16" t="str">
        <f>IFERROR(VLOOKUP(E3253,'Promociones Vigentes'!A:D,4,),"")</f>
        <v/>
      </c>
    </row>
    <row r="3254" spans="8:12" x14ac:dyDescent="0.3">
      <c r="H3254" s="16" t="str">
        <f>IFERROR(VLOOKUP(E3254,'Promociones Vigentes'!A:B,2,),"")</f>
        <v/>
      </c>
      <c r="I3254" s="16" t="str">
        <f>IFERROR(VLOOKUP(E3254,'Promociones Vigentes'!A:C,3,),"")</f>
        <v/>
      </c>
      <c r="J3254" s="20" t="str">
        <f t="shared" si="100"/>
        <v/>
      </c>
      <c r="K3254" s="20" t="str">
        <f t="shared" si="101"/>
        <v/>
      </c>
      <c r="L3254" s="16" t="str">
        <f>IFERROR(VLOOKUP(E3254,'Promociones Vigentes'!A:D,4,),"")</f>
        <v/>
      </c>
    </row>
    <row r="3255" spans="8:12" x14ac:dyDescent="0.3">
      <c r="H3255" s="16" t="str">
        <f>IFERROR(VLOOKUP(E3255,'Promociones Vigentes'!A:B,2,),"")</f>
        <v/>
      </c>
      <c r="I3255" s="16" t="str">
        <f>IFERROR(VLOOKUP(E3255,'Promociones Vigentes'!A:C,3,),"")</f>
        <v/>
      </c>
      <c r="J3255" s="20" t="str">
        <f t="shared" si="100"/>
        <v/>
      </c>
      <c r="K3255" s="20" t="str">
        <f t="shared" si="101"/>
        <v/>
      </c>
      <c r="L3255" s="16" t="str">
        <f>IFERROR(VLOOKUP(E3255,'Promociones Vigentes'!A:D,4,),"")</f>
        <v/>
      </c>
    </row>
    <row r="3256" spans="8:12" x14ac:dyDescent="0.3">
      <c r="H3256" s="16" t="str">
        <f>IFERROR(VLOOKUP(E3256,'Promociones Vigentes'!A:B,2,),"")</f>
        <v/>
      </c>
      <c r="I3256" s="16" t="str">
        <f>IFERROR(VLOOKUP(E3256,'Promociones Vigentes'!A:C,3,),"")</f>
        <v/>
      </c>
      <c r="J3256" s="20" t="str">
        <f t="shared" si="100"/>
        <v/>
      </c>
      <c r="K3256" s="20" t="str">
        <f t="shared" si="101"/>
        <v/>
      </c>
      <c r="L3256" s="16" t="str">
        <f>IFERROR(VLOOKUP(E3256,'Promociones Vigentes'!A:D,4,),"")</f>
        <v/>
      </c>
    </row>
    <row r="3257" spans="8:12" x14ac:dyDescent="0.3">
      <c r="H3257" s="16" t="str">
        <f>IFERROR(VLOOKUP(E3257,'Promociones Vigentes'!A:B,2,),"")</f>
        <v/>
      </c>
      <c r="I3257" s="16" t="str">
        <f>IFERROR(VLOOKUP(E3257,'Promociones Vigentes'!A:C,3,),"")</f>
        <v/>
      </c>
      <c r="J3257" s="20" t="str">
        <f t="shared" si="100"/>
        <v/>
      </c>
      <c r="K3257" s="20" t="str">
        <f t="shared" si="101"/>
        <v/>
      </c>
      <c r="L3257" s="16" t="str">
        <f>IFERROR(VLOOKUP(E3257,'Promociones Vigentes'!A:D,4,),"")</f>
        <v/>
      </c>
    </row>
    <row r="3258" spans="8:12" x14ac:dyDescent="0.3">
      <c r="H3258" s="16" t="str">
        <f>IFERROR(VLOOKUP(E3258,'Promociones Vigentes'!A:B,2,),"")</f>
        <v/>
      </c>
      <c r="I3258" s="16" t="str">
        <f>IFERROR(VLOOKUP(E3258,'Promociones Vigentes'!A:C,3,),"")</f>
        <v/>
      </c>
      <c r="J3258" s="20" t="str">
        <f t="shared" si="100"/>
        <v/>
      </c>
      <c r="K3258" s="20" t="str">
        <f t="shared" si="101"/>
        <v/>
      </c>
      <c r="L3258" s="16" t="str">
        <f>IFERROR(VLOOKUP(E3258,'Promociones Vigentes'!A:D,4,),"")</f>
        <v/>
      </c>
    </row>
    <row r="3259" spans="8:12" x14ac:dyDescent="0.3">
      <c r="H3259" s="16" t="str">
        <f>IFERROR(VLOOKUP(E3259,'Promociones Vigentes'!A:B,2,),"")</f>
        <v/>
      </c>
      <c r="I3259" s="16" t="str">
        <f>IFERROR(VLOOKUP(E3259,'Promociones Vigentes'!A:C,3,),"")</f>
        <v/>
      </c>
      <c r="J3259" s="20" t="str">
        <f t="shared" si="100"/>
        <v/>
      </c>
      <c r="K3259" s="20" t="str">
        <f t="shared" si="101"/>
        <v/>
      </c>
      <c r="L3259" s="16" t="str">
        <f>IFERROR(VLOOKUP(E3259,'Promociones Vigentes'!A:D,4,),"")</f>
        <v/>
      </c>
    </row>
    <row r="3260" spans="8:12" x14ac:dyDescent="0.3">
      <c r="H3260" s="16" t="str">
        <f>IFERROR(VLOOKUP(E3260,'Promociones Vigentes'!A:B,2,),"")</f>
        <v/>
      </c>
      <c r="I3260" s="16" t="str">
        <f>IFERROR(VLOOKUP(E3260,'Promociones Vigentes'!A:C,3,),"")</f>
        <v/>
      </c>
      <c r="J3260" s="20" t="str">
        <f t="shared" ref="J3260:J3323" si="102">IF(F3260="","",IF(H3260="",F3260,F3260-(F3260*H3260/100)))</f>
        <v/>
      </c>
      <c r="K3260" s="20" t="str">
        <f t="shared" ref="K3260:K3323" si="103">IF(G3260="","",IF(H3260="",G3260,G3260-(G3260*H3260/100)))</f>
        <v/>
      </c>
      <c r="L3260" s="16" t="str">
        <f>IFERROR(VLOOKUP(E3260,'Promociones Vigentes'!A:D,4,),"")</f>
        <v/>
      </c>
    </row>
    <row r="3261" spans="8:12" x14ac:dyDescent="0.3">
      <c r="H3261" s="16" t="str">
        <f>IFERROR(VLOOKUP(E3261,'Promociones Vigentes'!A:B,2,),"")</f>
        <v/>
      </c>
      <c r="I3261" s="16" t="str">
        <f>IFERROR(VLOOKUP(E3261,'Promociones Vigentes'!A:C,3,),"")</f>
        <v/>
      </c>
      <c r="J3261" s="20" t="str">
        <f t="shared" si="102"/>
        <v/>
      </c>
      <c r="K3261" s="20" t="str">
        <f t="shared" si="103"/>
        <v/>
      </c>
      <c r="L3261" s="16" t="str">
        <f>IFERROR(VLOOKUP(E3261,'Promociones Vigentes'!A:D,4,),"")</f>
        <v/>
      </c>
    </row>
    <row r="3262" spans="8:12" x14ac:dyDescent="0.3">
      <c r="H3262" s="16" t="str">
        <f>IFERROR(VLOOKUP(E3262,'Promociones Vigentes'!A:B,2,),"")</f>
        <v/>
      </c>
      <c r="I3262" s="16" t="str">
        <f>IFERROR(VLOOKUP(E3262,'Promociones Vigentes'!A:C,3,),"")</f>
        <v/>
      </c>
      <c r="J3262" s="20" t="str">
        <f t="shared" si="102"/>
        <v/>
      </c>
      <c r="K3262" s="20" t="str">
        <f t="shared" si="103"/>
        <v/>
      </c>
      <c r="L3262" s="16" t="str">
        <f>IFERROR(VLOOKUP(E3262,'Promociones Vigentes'!A:D,4,),"")</f>
        <v/>
      </c>
    </row>
    <row r="3263" spans="8:12" x14ac:dyDescent="0.3">
      <c r="H3263" s="16" t="str">
        <f>IFERROR(VLOOKUP(E3263,'Promociones Vigentes'!A:B,2,),"")</f>
        <v/>
      </c>
      <c r="I3263" s="16" t="str">
        <f>IFERROR(VLOOKUP(E3263,'Promociones Vigentes'!A:C,3,),"")</f>
        <v/>
      </c>
      <c r="J3263" s="20" t="str">
        <f t="shared" si="102"/>
        <v/>
      </c>
      <c r="K3263" s="20" t="str">
        <f t="shared" si="103"/>
        <v/>
      </c>
      <c r="L3263" s="16" t="str">
        <f>IFERROR(VLOOKUP(E3263,'Promociones Vigentes'!A:D,4,),"")</f>
        <v/>
      </c>
    </row>
    <row r="3264" spans="8:12" x14ac:dyDescent="0.3">
      <c r="H3264" s="16" t="str">
        <f>IFERROR(VLOOKUP(E3264,'Promociones Vigentes'!A:B,2,),"")</f>
        <v/>
      </c>
      <c r="I3264" s="16" t="str">
        <f>IFERROR(VLOOKUP(E3264,'Promociones Vigentes'!A:C,3,),"")</f>
        <v/>
      </c>
      <c r="J3264" s="20" t="str">
        <f t="shared" si="102"/>
        <v/>
      </c>
      <c r="K3264" s="20" t="str">
        <f t="shared" si="103"/>
        <v/>
      </c>
      <c r="L3264" s="16" t="str">
        <f>IFERROR(VLOOKUP(E3264,'Promociones Vigentes'!A:D,4,),"")</f>
        <v/>
      </c>
    </row>
    <row r="3265" spans="8:12" x14ac:dyDescent="0.3">
      <c r="H3265" s="16" t="str">
        <f>IFERROR(VLOOKUP(E3265,'Promociones Vigentes'!A:B,2,),"")</f>
        <v/>
      </c>
      <c r="I3265" s="16" t="str">
        <f>IFERROR(VLOOKUP(E3265,'Promociones Vigentes'!A:C,3,),"")</f>
        <v/>
      </c>
      <c r="J3265" s="20" t="str">
        <f t="shared" si="102"/>
        <v/>
      </c>
      <c r="K3265" s="20" t="str">
        <f t="shared" si="103"/>
        <v/>
      </c>
      <c r="L3265" s="16" t="str">
        <f>IFERROR(VLOOKUP(E3265,'Promociones Vigentes'!A:D,4,),"")</f>
        <v/>
      </c>
    </row>
    <row r="3266" spans="8:12" x14ac:dyDescent="0.3">
      <c r="H3266" s="16" t="str">
        <f>IFERROR(VLOOKUP(E3266,'Promociones Vigentes'!A:B,2,),"")</f>
        <v/>
      </c>
      <c r="I3266" s="16" t="str">
        <f>IFERROR(VLOOKUP(E3266,'Promociones Vigentes'!A:C,3,),"")</f>
        <v/>
      </c>
      <c r="J3266" s="20" t="str">
        <f t="shared" si="102"/>
        <v/>
      </c>
      <c r="K3266" s="20" t="str">
        <f t="shared" si="103"/>
        <v/>
      </c>
      <c r="L3266" s="16" t="str">
        <f>IFERROR(VLOOKUP(E3266,'Promociones Vigentes'!A:D,4,),"")</f>
        <v/>
      </c>
    </row>
    <row r="3267" spans="8:12" x14ac:dyDescent="0.3">
      <c r="H3267" s="16" t="str">
        <f>IFERROR(VLOOKUP(E3267,'Promociones Vigentes'!A:B,2,),"")</f>
        <v/>
      </c>
      <c r="I3267" s="16" t="str">
        <f>IFERROR(VLOOKUP(E3267,'Promociones Vigentes'!A:C,3,),"")</f>
        <v/>
      </c>
      <c r="J3267" s="20" t="str">
        <f t="shared" si="102"/>
        <v/>
      </c>
      <c r="K3267" s="20" t="str">
        <f t="shared" si="103"/>
        <v/>
      </c>
      <c r="L3267" s="16" t="str">
        <f>IFERROR(VLOOKUP(E3267,'Promociones Vigentes'!A:D,4,),"")</f>
        <v/>
      </c>
    </row>
    <row r="3268" spans="8:12" x14ac:dyDescent="0.3">
      <c r="H3268" s="16" t="str">
        <f>IFERROR(VLOOKUP(E3268,'Promociones Vigentes'!A:B,2,),"")</f>
        <v/>
      </c>
      <c r="I3268" s="16" t="str">
        <f>IFERROR(VLOOKUP(E3268,'Promociones Vigentes'!A:C,3,),"")</f>
        <v/>
      </c>
      <c r="J3268" s="20" t="str">
        <f t="shared" si="102"/>
        <v/>
      </c>
      <c r="K3268" s="20" t="str">
        <f t="shared" si="103"/>
        <v/>
      </c>
      <c r="L3268" s="16" t="str">
        <f>IFERROR(VLOOKUP(E3268,'Promociones Vigentes'!A:D,4,),"")</f>
        <v/>
      </c>
    </row>
    <row r="3269" spans="8:12" x14ac:dyDescent="0.3">
      <c r="H3269" s="16" t="str">
        <f>IFERROR(VLOOKUP(E3269,'Promociones Vigentes'!A:B,2,),"")</f>
        <v/>
      </c>
      <c r="I3269" s="16" t="str">
        <f>IFERROR(VLOOKUP(E3269,'Promociones Vigentes'!A:C,3,),"")</f>
        <v/>
      </c>
      <c r="J3269" s="20" t="str">
        <f t="shared" si="102"/>
        <v/>
      </c>
      <c r="K3269" s="20" t="str">
        <f t="shared" si="103"/>
        <v/>
      </c>
      <c r="L3269" s="16" t="str">
        <f>IFERROR(VLOOKUP(E3269,'Promociones Vigentes'!A:D,4,),"")</f>
        <v/>
      </c>
    </row>
    <row r="3270" spans="8:12" x14ac:dyDescent="0.3">
      <c r="H3270" s="16" t="str">
        <f>IFERROR(VLOOKUP(E3270,'Promociones Vigentes'!A:B,2,),"")</f>
        <v/>
      </c>
      <c r="I3270" s="16" t="str">
        <f>IFERROR(VLOOKUP(E3270,'Promociones Vigentes'!A:C,3,),"")</f>
        <v/>
      </c>
      <c r="J3270" s="20" t="str">
        <f t="shared" si="102"/>
        <v/>
      </c>
      <c r="K3270" s="20" t="str">
        <f t="shared" si="103"/>
        <v/>
      </c>
      <c r="L3270" s="16" t="str">
        <f>IFERROR(VLOOKUP(E3270,'Promociones Vigentes'!A:D,4,),"")</f>
        <v/>
      </c>
    </row>
    <row r="3271" spans="8:12" x14ac:dyDescent="0.3">
      <c r="H3271" s="16" t="str">
        <f>IFERROR(VLOOKUP(E3271,'Promociones Vigentes'!A:B,2,),"")</f>
        <v/>
      </c>
      <c r="I3271" s="16" t="str">
        <f>IFERROR(VLOOKUP(E3271,'Promociones Vigentes'!A:C,3,),"")</f>
        <v/>
      </c>
      <c r="J3271" s="20" t="str">
        <f t="shared" si="102"/>
        <v/>
      </c>
      <c r="K3271" s="20" t="str">
        <f t="shared" si="103"/>
        <v/>
      </c>
      <c r="L3271" s="16" t="str">
        <f>IFERROR(VLOOKUP(E3271,'Promociones Vigentes'!A:D,4,),"")</f>
        <v/>
      </c>
    </row>
    <row r="3272" spans="8:12" x14ac:dyDescent="0.3">
      <c r="H3272" s="16" t="str">
        <f>IFERROR(VLOOKUP(E3272,'Promociones Vigentes'!A:B,2,),"")</f>
        <v/>
      </c>
      <c r="I3272" s="16" t="str">
        <f>IFERROR(VLOOKUP(E3272,'Promociones Vigentes'!A:C,3,),"")</f>
        <v/>
      </c>
      <c r="J3272" s="20" t="str">
        <f t="shared" si="102"/>
        <v/>
      </c>
      <c r="K3272" s="20" t="str">
        <f t="shared" si="103"/>
        <v/>
      </c>
      <c r="L3272" s="16" t="str">
        <f>IFERROR(VLOOKUP(E3272,'Promociones Vigentes'!A:D,4,),"")</f>
        <v/>
      </c>
    </row>
    <row r="3273" spans="8:12" x14ac:dyDescent="0.3">
      <c r="H3273" s="16" t="str">
        <f>IFERROR(VLOOKUP(E3273,'Promociones Vigentes'!A:B,2,),"")</f>
        <v/>
      </c>
      <c r="I3273" s="16" t="str">
        <f>IFERROR(VLOOKUP(E3273,'Promociones Vigentes'!A:C,3,),"")</f>
        <v/>
      </c>
      <c r="J3273" s="20" t="str">
        <f t="shared" si="102"/>
        <v/>
      </c>
      <c r="K3273" s="20" t="str">
        <f t="shared" si="103"/>
        <v/>
      </c>
      <c r="L3273" s="16" t="str">
        <f>IFERROR(VLOOKUP(E3273,'Promociones Vigentes'!A:D,4,),"")</f>
        <v/>
      </c>
    </row>
    <row r="3274" spans="8:12" x14ac:dyDescent="0.3">
      <c r="H3274" s="16" t="str">
        <f>IFERROR(VLOOKUP(E3274,'Promociones Vigentes'!A:B,2,),"")</f>
        <v/>
      </c>
      <c r="I3274" s="16" t="str">
        <f>IFERROR(VLOOKUP(E3274,'Promociones Vigentes'!A:C,3,),"")</f>
        <v/>
      </c>
      <c r="J3274" s="20" t="str">
        <f t="shared" si="102"/>
        <v/>
      </c>
      <c r="K3274" s="20" t="str">
        <f t="shared" si="103"/>
        <v/>
      </c>
      <c r="L3274" s="16" t="str">
        <f>IFERROR(VLOOKUP(E3274,'Promociones Vigentes'!A:D,4,),"")</f>
        <v/>
      </c>
    </row>
    <row r="3275" spans="8:12" x14ac:dyDescent="0.3">
      <c r="H3275" s="16" t="str">
        <f>IFERROR(VLOOKUP(E3275,'Promociones Vigentes'!A:B,2,),"")</f>
        <v/>
      </c>
      <c r="I3275" s="16" t="str">
        <f>IFERROR(VLOOKUP(E3275,'Promociones Vigentes'!A:C,3,),"")</f>
        <v/>
      </c>
      <c r="J3275" s="20" t="str">
        <f t="shared" si="102"/>
        <v/>
      </c>
      <c r="K3275" s="20" t="str">
        <f t="shared" si="103"/>
        <v/>
      </c>
      <c r="L3275" s="16" t="str">
        <f>IFERROR(VLOOKUP(E3275,'Promociones Vigentes'!A:D,4,),"")</f>
        <v/>
      </c>
    </row>
    <row r="3276" spans="8:12" x14ac:dyDescent="0.3">
      <c r="H3276" s="16" t="str">
        <f>IFERROR(VLOOKUP(E3276,'Promociones Vigentes'!A:B,2,),"")</f>
        <v/>
      </c>
      <c r="I3276" s="16" t="str">
        <f>IFERROR(VLOOKUP(E3276,'Promociones Vigentes'!A:C,3,),"")</f>
        <v/>
      </c>
      <c r="J3276" s="20" t="str">
        <f t="shared" si="102"/>
        <v/>
      </c>
      <c r="K3276" s="20" t="str">
        <f t="shared" si="103"/>
        <v/>
      </c>
      <c r="L3276" s="16" t="str">
        <f>IFERROR(VLOOKUP(E3276,'Promociones Vigentes'!A:D,4,),"")</f>
        <v/>
      </c>
    </row>
    <row r="3277" spans="8:12" x14ac:dyDescent="0.3">
      <c r="H3277" s="16" t="str">
        <f>IFERROR(VLOOKUP(E3277,'Promociones Vigentes'!A:B,2,),"")</f>
        <v/>
      </c>
      <c r="I3277" s="16" t="str">
        <f>IFERROR(VLOOKUP(E3277,'Promociones Vigentes'!A:C,3,),"")</f>
        <v/>
      </c>
      <c r="J3277" s="20" t="str">
        <f t="shared" si="102"/>
        <v/>
      </c>
      <c r="K3277" s="20" t="str">
        <f t="shared" si="103"/>
        <v/>
      </c>
      <c r="L3277" s="16" t="str">
        <f>IFERROR(VLOOKUP(E3277,'Promociones Vigentes'!A:D,4,),"")</f>
        <v/>
      </c>
    </row>
    <row r="3278" spans="8:12" x14ac:dyDescent="0.3">
      <c r="H3278" s="16" t="str">
        <f>IFERROR(VLOOKUP(E3278,'Promociones Vigentes'!A:B,2,),"")</f>
        <v/>
      </c>
      <c r="I3278" s="16" t="str">
        <f>IFERROR(VLOOKUP(E3278,'Promociones Vigentes'!A:C,3,),"")</f>
        <v/>
      </c>
      <c r="J3278" s="20" t="str">
        <f t="shared" si="102"/>
        <v/>
      </c>
      <c r="K3278" s="20" t="str">
        <f t="shared" si="103"/>
        <v/>
      </c>
      <c r="L3278" s="16" t="str">
        <f>IFERROR(VLOOKUP(E3278,'Promociones Vigentes'!A:D,4,),"")</f>
        <v/>
      </c>
    </row>
    <row r="3279" spans="8:12" x14ac:dyDescent="0.3">
      <c r="H3279" s="16" t="str">
        <f>IFERROR(VLOOKUP(E3279,'Promociones Vigentes'!A:B,2,),"")</f>
        <v/>
      </c>
      <c r="I3279" s="16" t="str">
        <f>IFERROR(VLOOKUP(E3279,'Promociones Vigentes'!A:C,3,),"")</f>
        <v/>
      </c>
      <c r="J3279" s="20" t="str">
        <f t="shared" si="102"/>
        <v/>
      </c>
      <c r="K3279" s="20" t="str">
        <f t="shared" si="103"/>
        <v/>
      </c>
      <c r="L3279" s="16" t="str">
        <f>IFERROR(VLOOKUP(E3279,'Promociones Vigentes'!A:D,4,),"")</f>
        <v/>
      </c>
    </row>
    <row r="3280" spans="8:12" x14ac:dyDescent="0.3">
      <c r="H3280" s="16" t="str">
        <f>IFERROR(VLOOKUP(E3280,'Promociones Vigentes'!A:B,2,),"")</f>
        <v/>
      </c>
      <c r="I3280" s="16" t="str">
        <f>IFERROR(VLOOKUP(E3280,'Promociones Vigentes'!A:C,3,),"")</f>
        <v/>
      </c>
      <c r="J3280" s="20" t="str">
        <f t="shared" si="102"/>
        <v/>
      </c>
      <c r="K3280" s="20" t="str">
        <f t="shared" si="103"/>
        <v/>
      </c>
      <c r="L3280" s="16" t="str">
        <f>IFERROR(VLOOKUP(E3280,'Promociones Vigentes'!A:D,4,),"")</f>
        <v/>
      </c>
    </row>
    <row r="3281" spans="8:12" x14ac:dyDescent="0.3">
      <c r="H3281" s="16" t="str">
        <f>IFERROR(VLOOKUP(E3281,'Promociones Vigentes'!A:B,2,),"")</f>
        <v/>
      </c>
      <c r="I3281" s="16" t="str">
        <f>IFERROR(VLOOKUP(E3281,'Promociones Vigentes'!A:C,3,),"")</f>
        <v/>
      </c>
      <c r="J3281" s="20" t="str">
        <f t="shared" si="102"/>
        <v/>
      </c>
      <c r="K3281" s="20" t="str">
        <f t="shared" si="103"/>
        <v/>
      </c>
      <c r="L3281" s="16" t="str">
        <f>IFERROR(VLOOKUP(E3281,'Promociones Vigentes'!A:D,4,),"")</f>
        <v/>
      </c>
    </row>
    <row r="3282" spans="8:12" x14ac:dyDescent="0.3">
      <c r="H3282" s="16" t="str">
        <f>IFERROR(VLOOKUP(E3282,'Promociones Vigentes'!A:B,2,),"")</f>
        <v/>
      </c>
      <c r="I3282" s="16" t="str">
        <f>IFERROR(VLOOKUP(E3282,'Promociones Vigentes'!A:C,3,),"")</f>
        <v/>
      </c>
      <c r="J3282" s="20" t="str">
        <f t="shared" si="102"/>
        <v/>
      </c>
      <c r="K3282" s="20" t="str">
        <f t="shared" si="103"/>
        <v/>
      </c>
      <c r="L3282" s="16" t="str">
        <f>IFERROR(VLOOKUP(E3282,'Promociones Vigentes'!A:D,4,),"")</f>
        <v/>
      </c>
    </row>
    <row r="3283" spans="8:12" x14ac:dyDescent="0.3">
      <c r="H3283" s="16" t="str">
        <f>IFERROR(VLOOKUP(E3283,'Promociones Vigentes'!A:B,2,),"")</f>
        <v/>
      </c>
      <c r="I3283" s="16" t="str">
        <f>IFERROR(VLOOKUP(E3283,'Promociones Vigentes'!A:C,3,),"")</f>
        <v/>
      </c>
      <c r="J3283" s="20" t="str">
        <f t="shared" si="102"/>
        <v/>
      </c>
      <c r="K3283" s="20" t="str">
        <f t="shared" si="103"/>
        <v/>
      </c>
      <c r="L3283" s="16" t="str">
        <f>IFERROR(VLOOKUP(E3283,'Promociones Vigentes'!A:D,4,),"")</f>
        <v/>
      </c>
    </row>
    <row r="3284" spans="8:12" x14ac:dyDescent="0.3">
      <c r="H3284" s="16" t="str">
        <f>IFERROR(VLOOKUP(E3284,'Promociones Vigentes'!A:B,2,),"")</f>
        <v/>
      </c>
      <c r="I3284" s="16" t="str">
        <f>IFERROR(VLOOKUP(E3284,'Promociones Vigentes'!A:C,3,),"")</f>
        <v/>
      </c>
      <c r="J3284" s="20" t="str">
        <f t="shared" si="102"/>
        <v/>
      </c>
      <c r="K3284" s="20" t="str">
        <f t="shared" si="103"/>
        <v/>
      </c>
      <c r="L3284" s="16" t="str">
        <f>IFERROR(VLOOKUP(E3284,'Promociones Vigentes'!A:D,4,),"")</f>
        <v/>
      </c>
    </row>
    <row r="3285" spans="8:12" x14ac:dyDescent="0.3">
      <c r="H3285" s="16" t="str">
        <f>IFERROR(VLOOKUP(E3285,'Promociones Vigentes'!A:B,2,),"")</f>
        <v/>
      </c>
      <c r="I3285" s="16" t="str">
        <f>IFERROR(VLOOKUP(E3285,'Promociones Vigentes'!A:C,3,),"")</f>
        <v/>
      </c>
      <c r="J3285" s="20" t="str">
        <f t="shared" si="102"/>
        <v/>
      </c>
      <c r="K3285" s="20" t="str">
        <f t="shared" si="103"/>
        <v/>
      </c>
      <c r="L3285" s="16" t="str">
        <f>IFERROR(VLOOKUP(E3285,'Promociones Vigentes'!A:D,4,),"")</f>
        <v/>
      </c>
    </row>
    <row r="3286" spans="8:12" x14ac:dyDescent="0.3">
      <c r="H3286" s="16" t="str">
        <f>IFERROR(VLOOKUP(E3286,'Promociones Vigentes'!A:B,2,),"")</f>
        <v/>
      </c>
      <c r="I3286" s="16" t="str">
        <f>IFERROR(VLOOKUP(E3286,'Promociones Vigentes'!A:C,3,),"")</f>
        <v/>
      </c>
      <c r="J3286" s="20" t="str">
        <f t="shared" si="102"/>
        <v/>
      </c>
      <c r="K3286" s="20" t="str">
        <f t="shared" si="103"/>
        <v/>
      </c>
      <c r="L3286" s="16" t="str">
        <f>IFERROR(VLOOKUP(E3286,'Promociones Vigentes'!A:D,4,),"")</f>
        <v/>
      </c>
    </row>
    <row r="3287" spans="8:12" x14ac:dyDescent="0.3">
      <c r="H3287" s="16" t="str">
        <f>IFERROR(VLOOKUP(E3287,'Promociones Vigentes'!A:B,2,),"")</f>
        <v/>
      </c>
      <c r="I3287" s="16" t="str">
        <f>IFERROR(VLOOKUP(E3287,'Promociones Vigentes'!A:C,3,),"")</f>
        <v/>
      </c>
      <c r="J3287" s="20" t="str">
        <f t="shared" si="102"/>
        <v/>
      </c>
      <c r="K3287" s="20" t="str">
        <f t="shared" si="103"/>
        <v/>
      </c>
      <c r="L3287" s="16" t="str">
        <f>IFERROR(VLOOKUP(E3287,'Promociones Vigentes'!A:D,4,),"")</f>
        <v/>
      </c>
    </row>
    <row r="3288" spans="8:12" x14ac:dyDescent="0.3">
      <c r="H3288" s="16" t="str">
        <f>IFERROR(VLOOKUP(E3288,'Promociones Vigentes'!A:B,2,),"")</f>
        <v/>
      </c>
      <c r="I3288" s="16" t="str">
        <f>IFERROR(VLOOKUP(E3288,'Promociones Vigentes'!A:C,3,),"")</f>
        <v/>
      </c>
      <c r="J3288" s="20" t="str">
        <f t="shared" si="102"/>
        <v/>
      </c>
      <c r="K3288" s="20" t="str">
        <f t="shared" si="103"/>
        <v/>
      </c>
      <c r="L3288" s="16" t="str">
        <f>IFERROR(VLOOKUP(E3288,'Promociones Vigentes'!A:D,4,),"")</f>
        <v/>
      </c>
    </row>
    <row r="3289" spans="8:12" x14ac:dyDescent="0.3">
      <c r="H3289" s="16" t="str">
        <f>IFERROR(VLOOKUP(E3289,'Promociones Vigentes'!A:B,2,),"")</f>
        <v/>
      </c>
      <c r="I3289" s="16" t="str">
        <f>IFERROR(VLOOKUP(E3289,'Promociones Vigentes'!A:C,3,),"")</f>
        <v/>
      </c>
      <c r="J3289" s="20" t="str">
        <f t="shared" si="102"/>
        <v/>
      </c>
      <c r="K3289" s="20" t="str">
        <f t="shared" si="103"/>
        <v/>
      </c>
      <c r="L3289" s="16" t="str">
        <f>IFERROR(VLOOKUP(E3289,'Promociones Vigentes'!A:D,4,),"")</f>
        <v/>
      </c>
    </row>
    <row r="3290" spans="8:12" x14ac:dyDescent="0.3">
      <c r="H3290" s="16" t="str">
        <f>IFERROR(VLOOKUP(E3290,'Promociones Vigentes'!A:B,2,),"")</f>
        <v/>
      </c>
      <c r="I3290" s="16" t="str">
        <f>IFERROR(VLOOKUP(E3290,'Promociones Vigentes'!A:C,3,),"")</f>
        <v/>
      </c>
      <c r="J3290" s="20" t="str">
        <f t="shared" si="102"/>
        <v/>
      </c>
      <c r="K3290" s="20" t="str">
        <f t="shared" si="103"/>
        <v/>
      </c>
      <c r="L3290" s="16" t="str">
        <f>IFERROR(VLOOKUP(E3290,'Promociones Vigentes'!A:D,4,),"")</f>
        <v/>
      </c>
    </row>
    <row r="3291" spans="8:12" x14ac:dyDescent="0.3">
      <c r="H3291" s="16" t="str">
        <f>IFERROR(VLOOKUP(E3291,'Promociones Vigentes'!A:B,2,),"")</f>
        <v/>
      </c>
      <c r="I3291" s="16" t="str">
        <f>IFERROR(VLOOKUP(E3291,'Promociones Vigentes'!A:C,3,),"")</f>
        <v/>
      </c>
      <c r="J3291" s="20" t="str">
        <f t="shared" si="102"/>
        <v/>
      </c>
      <c r="K3291" s="20" t="str">
        <f t="shared" si="103"/>
        <v/>
      </c>
      <c r="L3291" s="16" t="str">
        <f>IFERROR(VLOOKUP(E3291,'Promociones Vigentes'!A:D,4,),"")</f>
        <v/>
      </c>
    </row>
    <row r="3292" spans="8:12" x14ac:dyDescent="0.3">
      <c r="H3292" s="16" t="str">
        <f>IFERROR(VLOOKUP(E3292,'Promociones Vigentes'!A:B,2,),"")</f>
        <v/>
      </c>
      <c r="I3292" s="16" t="str">
        <f>IFERROR(VLOOKUP(E3292,'Promociones Vigentes'!A:C,3,),"")</f>
        <v/>
      </c>
      <c r="J3292" s="20" t="str">
        <f t="shared" si="102"/>
        <v/>
      </c>
      <c r="K3292" s="20" t="str">
        <f t="shared" si="103"/>
        <v/>
      </c>
      <c r="L3292" s="16" t="str">
        <f>IFERROR(VLOOKUP(E3292,'Promociones Vigentes'!A:D,4,),"")</f>
        <v/>
      </c>
    </row>
    <row r="3293" spans="8:12" x14ac:dyDescent="0.3">
      <c r="H3293" s="16" t="str">
        <f>IFERROR(VLOOKUP(E3293,'Promociones Vigentes'!A:B,2,),"")</f>
        <v/>
      </c>
      <c r="I3293" s="16" t="str">
        <f>IFERROR(VLOOKUP(E3293,'Promociones Vigentes'!A:C,3,),"")</f>
        <v/>
      </c>
      <c r="J3293" s="20" t="str">
        <f t="shared" si="102"/>
        <v/>
      </c>
      <c r="K3293" s="20" t="str">
        <f t="shared" si="103"/>
        <v/>
      </c>
      <c r="L3293" s="16" t="str">
        <f>IFERROR(VLOOKUP(E3293,'Promociones Vigentes'!A:D,4,),"")</f>
        <v/>
      </c>
    </row>
    <row r="3294" spans="8:12" x14ac:dyDescent="0.3">
      <c r="H3294" s="16" t="str">
        <f>IFERROR(VLOOKUP(E3294,'Promociones Vigentes'!A:B,2,),"")</f>
        <v/>
      </c>
      <c r="I3294" s="16" t="str">
        <f>IFERROR(VLOOKUP(E3294,'Promociones Vigentes'!A:C,3,),"")</f>
        <v/>
      </c>
      <c r="J3294" s="20" t="str">
        <f t="shared" si="102"/>
        <v/>
      </c>
      <c r="K3294" s="20" t="str">
        <f t="shared" si="103"/>
        <v/>
      </c>
      <c r="L3294" s="16" t="str">
        <f>IFERROR(VLOOKUP(E3294,'Promociones Vigentes'!A:D,4,),"")</f>
        <v/>
      </c>
    </row>
    <row r="3295" spans="8:12" x14ac:dyDescent="0.3">
      <c r="H3295" s="16" t="str">
        <f>IFERROR(VLOOKUP(E3295,'Promociones Vigentes'!A:B,2,),"")</f>
        <v/>
      </c>
      <c r="I3295" s="16" t="str">
        <f>IFERROR(VLOOKUP(E3295,'Promociones Vigentes'!A:C,3,),"")</f>
        <v/>
      </c>
      <c r="J3295" s="20" t="str">
        <f t="shared" si="102"/>
        <v/>
      </c>
      <c r="K3295" s="20" t="str">
        <f t="shared" si="103"/>
        <v/>
      </c>
      <c r="L3295" s="16" t="str">
        <f>IFERROR(VLOOKUP(E3295,'Promociones Vigentes'!A:D,4,),"")</f>
        <v/>
      </c>
    </row>
    <row r="3296" spans="8:12" x14ac:dyDescent="0.3">
      <c r="H3296" s="16" t="str">
        <f>IFERROR(VLOOKUP(E3296,'Promociones Vigentes'!A:B,2,),"")</f>
        <v/>
      </c>
      <c r="I3296" s="16" t="str">
        <f>IFERROR(VLOOKUP(E3296,'Promociones Vigentes'!A:C,3,),"")</f>
        <v/>
      </c>
      <c r="J3296" s="20" t="str">
        <f t="shared" si="102"/>
        <v/>
      </c>
      <c r="K3296" s="20" t="str">
        <f t="shared" si="103"/>
        <v/>
      </c>
      <c r="L3296" s="16" t="str">
        <f>IFERROR(VLOOKUP(E3296,'Promociones Vigentes'!A:D,4,),"")</f>
        <v/>
      </c>
    </row>
    <row r="3297" spans="8:12" x14ac:dyDescent="0.3">
      <c r="H3297" s="16" t="str">
        <f>IFERROR(VLOOKUP(E3297,'Promociones Vigentes'!A:B,2,),"")</f>
        <v/>
      </c>
      <c r="I3297" s="16" t="str">
        <f>IFERROR(VLOOKUP(E3297,'Promociones Vigentes'!A:C,3,),"")</f>
        <v/>
      </c>
      <c r="J3297" s="20" t="str">
        <f t="shared" si="102"/>
        <v/>
      </c>
      <c r="K3297" s="20" t="str">
        <f t="shared" si="103"/>
        <v/>
      </c>
      <c r="L3297" s="16" t="str">
        <f>IFERROR(VLOOKUP(E3297,'Promociones Vigentes'!A:D,4,),"")</f>
        <v/>
      </c>
    </row>
    <row r="3298" spans="8:12" x14ac:dyDescent="0.3">
      <c r="H3298" s="16" t="str">
        <f>IFERROR(VLOOKUP(E3298,'Promociones Vigentes'!A:B,2,),"")</f>
        <v/>
      </c>
      <c r="I3298" s="16" t="str">
        <f>IFERROR(VLOOKUP(E3298,'Promociones Vigentes'!A:C,3,),"")</f>
        <v/>
      </c>
      <c r="J3298" s="20" t="str">
        <f t="shared" si="102"/>
        <v/>
      </c>
      <c r="K3298" s="20" t="str">
        <f t="shared" si="103"/>
        <v/>
      </c>
      <c r="L3298" s="16" t="str">
        <f>IFERROR(VLOOKUP(E3298,'Promociones Vigentes'!A:D,4,),"")</f>
        <v/>
      </c>
    </row>
    <row r="3299" spans="8:12" x14ac:dyDescent="0.3">
      <c r="H3299" s="16" t="str">
        <f>IFERROR(VLOOKUP(E3299,'Promociones Vigentes'!A:B,2,),"")</f>
        <v/>
      </c>
      <c r="I3299" s="16" t="str">
        <f>IFERROR(VLOOKUP(E3299,'Promociones Vigentes'!A:C,3,),"")</f>
        <v/>
      </c>
      <c r="J3299" s="20" t="str">
        <f t="shared" si="102"/>
        <v/>
      </c>
      <c r="K3299" s="20" t="str">
        <f t="shared" si="103"/>
        <v/>
      </c>
      <c r="L3299" s="16" t="str">
        <f>IFERROR(VLOOKUP(E3299,'Promociones Vigentes'!A:D,4,),"")</f>
        <v/>
      </c>
    </row>
    <row r="3300" spans="8:12" x14ac:dyDescent="0.3">
      <c r="H3300" s="16" t="str">
        <f>IFERROR(VLOOKUP(E3300,'Promociones Vigentes'!A:B,2,),"")</f>
        <v/>
      </c>
      <c r="I3300" s="16" t="str">
        <f>IFERROR(VLOOKUP(E3300,'Promociones Vigentes'!A:C,3,),"")</f>
        <v/>
      </c>
      <c r="J3300" s="20" t="str">
        <f t="shared" si="102"/>
        <v/>
      </c>
      <c r="K3300" s="20" t="str">
        <f t="shared" si="103"/>
        <v/>
      </c>
      <c r="L3300" s="16" t="str">
        <f>IFERROR(VLOOKUP(E3300,'Promociones Vigentes'!A:D,4,),"")</f>
        <v/>
      </c>
    </row>
    <row r="3301" spans="8:12" x14ac:dyDescent="0.3">
      <c r="H3301" s="16" t="str">
        <f>IFERROR(VLOOKUP(E3301,'Promociones Vigentes'!A:B,2,),"")</f>
        <v/>
      </c>
      <c r="I3301" s="16" t="str">
        <f>IFERROR(VLOOKUP(E3301,'Promociones Vigentes'!A:C,3,),"")</f>
        <v/>
      </c>
      <c r="J3301" s="20" t="str">
        <f t="shared" si="102"/>
        <v/>
      </c>
      <c r="K3301" s="20" t="str">
        <f t="shared" si="103"/>
        <v/>
      </c>
      <c r="L3301" s="16" t="str">
        <f>IFERROR(VLOOKUP(E3301,'Promociones Vigentes'!A:D,4,),"")</f>
        <v/>
      </c>
    </row>
    <row r="3302" spans="8:12" x14ac:dyDescent="0.3">
      <c r="H3302" s="16" t="str">
        <f>IFERROR(VLOOKUP(E3302,'Promociones Vigentes'!A:B,2,),"")</f>
        <v/>
      </c>
      <c r="I3302" s="16" t="str">
        <f>IFERROR(VLOOKUP(E3302,'Promociones Vigentes'!A:C,3,),"")</f>
        <v/>
      </c>
      <c r="J3302" s="20" t="str">
        <f t="shared" si="102"/>
        <v/>
      </c>
      <c r="K3302" s="20" t="str">
        <f t="shared" si="103"/>
        <v/>
      </c>
      <c r="L3302" s="16" t="str">
        <f>IFERROR(VLOOKUP(E3302,'Promociones Vigentes'!A:D,4,),"")</f>
        <v/>
      </c>
    </row>
    <row r="3303" spans="8:12" x14ac:dyDescent="0.3">
      <c r="H3303" s="16" t="str">
        <f>IFERROR(VLOOKUP(E3303,'Promociones Vigentes'!A:B,2,),"")</f>
        <v/>
      </c>
      <c r="I3303" s="16" t="str">
        <f>IFERROR(VLOOKUP(E3303,'Promociones Vigentes'!A:C,3,),"")</f>
        <v/>
      </c>
      <c r="J3303" s="20" t="str">
        <f t="shared" si="102"/>
        <v/>
      </c>
      <c r="K3303" s="20" t="str">
        <f t="shared" si="103"/>
        <v/>
      </c>
      <c r="L3303" s="16" t="str">
        <f>IFERROR(VLOOKUP(E3303,'Promociones Vigentes'!A:D,4,),"")</f>
        <v/>
      </c>
    </row>
    <row r="3304" spans="8:12" x14ac:dyDescent="0.3">
      <c r="H3304" s="16" t="str">
        <f>IFERROR(VLOOKUP(E3304,'Promociones Vigentes'!A:B,2,),"")</f>
        <v/>
      </c>
      <c r="I3304" s="16" t="str">
        <f>IFERROR(VLOOKUP(E3304,'Promociones Vigentes'!A:C,3,),"")</f>
        <v/>
      </c>
      <c r="J3304" s="20" t="str">
        <f t="shared" si="102"/>
        <v/>
      </c>
      <c r="K3304" s="20" t="str">
        <f t="shared" si="103"/>
        <v/>
      </c>
      <c r="L3304" s="16" t="str">
        <f>IFERROR(VLOOKUP(E3304,'Promociones Vigentes'!A:D,4,),"")</f>
        <v/>
      </c>
    </row>
    <row r="3305" spans="8:12" x14ac:dyDescent="0.3">
      <c r="H3305" s="16" t="str">
        <f>IFERROR(VLOOKUP(E3305,'Promociones Vigentes'!A:B,2,),"")</f>
        <v/>
      </c>
      <c r="I3305" s="16" t="str">
        <f>IFERROR(VLOOKUP(E3305,'Promociones Vigentes'!A:C,3,),"")</f>
        <v/>
      </c>
      <c r="J3305" s="20" t="str">
        <f t="shared" si="102"/>
        <v/>
      </c>
      <c r="K3305" s="20" t="str">
        <f t="shared" si="103"/>
        <v/>
      </c>
      <c r="L3305" s="16" t="str">
        <f>IFERROR(VLOOKUP(E3305,'Promociones Vigentes'!A:D,4,),"")</f>
        <v/>
      </c>
    </row>
    <row r="3306" spans="8:12" x14ac:dyDescent="0.3">
      <c r="H3306" s="16" t="str">
        <f>IFERROR(VLOOKUP(E3306,'Promociones Vigentes'!A:B,2,),"")</f>
        <v/>
      </c>
      <c r="I3306" s="16" t="str">
        <f>IFERROR(VLOOKUP(E3306,'Promociones Vigentes'!A:C,3,),"")</f>
        <v/>
      </c>
      <c r="J3306" s="20" t="str">
        <f t="shared" si="102"/>
        <v/>
      </c>
      <c r="K3306" s="20" t="str">
        <f t="shared" si="103"/>
        <v/>
      </c>
      <c r="L3306" s="16" t="str">
        <f>IFERROR(VLOOKUP(E3306,'Promociones Vigentes'!A:D,4,),"")</f>
        <v/>
      </c>
    </row>
    <row r="3307" spans="8:12" x14ac:dyDescent="0.3">
      <c r="H3307" s="16" t="str">
        <f>IFERROR(VLOOKUP(E3307,'Promociones Vigentes'!A:B,2,),"")</f>
        <v/>
      </c>
      <c r="I3307" s="16" t="str">
        <f>IFERROR(VLOOKUP(E3307,'Promociones Vigentes'!A:C,3,),"")</f>
        <v/>
      </c>
      <c r="J3307" s="20" t="str">
        <f t="shared" si="102"/>
        <v/>
      </c>
      <c r="K3307" s="20" t="str">
        <f t="shared" si="103"/>
        <v/>
      </c>
      <c r="L3307" s="16" t="str">
        <f>IFERROR(VLOOKUP(E3307,'Promociones Vigentes'!A:D,4,),"")</f>
        <v/>
      </c>
    </row>
    <row r="3308" spans="8:12" x14ac:dyDescent="0.3">
      <c r="H3308" s="16" t="str">
        <f>IFERROR(VLOOKUP(E3308,'Promociones Vigentes'!A:B,2,),"")</f>
        <v/>
      </c>
      <c r="I3308" s="16" t="str">
        <f>IFERROR(VLOOKUP(E3308,'Promociones Vigentes'!A:C,3,),"")</f>
        <v/>
      </c>
      <c r="J3308" s="20" t="str">
        <f t="shared" si="102"/>
        <v/>
      </c>
      <c r="K3308" s="20" t="str">
        <f t="shared" si="103"/>
        <v/>
      </c>
      <c r="L3308" s="16" t="str">
        <f>IFERROR(VLOOKUP(E3308,'Promociones Vigentes'!A:D,4,),"")</f>
        <v/>
      </c>
    </row>
    <row r="3309" spans="8:12" x14ac:dyDescent="0.3">
      <c r="H3309" s="16" t="str">
        <f>IFERROR(VLOOKUP(E3309,'Promociones Vigentes'!A:B,2,),"")</f>
        <v/>
      </c>
      <c r="I3309" s="16" t="str">
        <f>IFERROR(VLOOKUP(E3309,'Promociones Vigentes'!A:C,3,),"")</f>
        <v/>
      </c>
      <c r="J3309" s="20" t="str">
        <f t="shared" si="102"/>
        <v/>
      </c>
      <c r="K3309" s="20" t="str">
        <f t="shared" si="103"/>
        <v/>
      </c>
      <c r="L3309" s="16" t="str">
        <f>IFERROR(VLOOKUP(E3309,'Promociones Vigentes'!A:D,4,),"")</f>
        <v/>
      </c>
    </row>
    <row r="3310" spans="8:12" x14ac:dyDescent="0.3">
      <c r="H3310" s="16" t="str">
        <f>IFERROR(VLOOKUP(E3310,'Promociones Vigentes'!A:B,2,),"")</f>
        <v/>
      </c>
      <c r="I3310" s="16" t="str">
        <f>IFERROR(VLOOKUP(E3310,'Promociones Vigentes'!A:C,3,),"")</f>
        <v/>
      </c>
      <c r="J3310" s="20" t="str">
        <f t="shared" si="102"/>
        <v/>
      </c>
      <c r="K3310" s="20" t="str">
        <f t="shared" si="103"/>
        <v/>
      </c>
      <c r="L3310" s="16" t="str">
        <f>IFERROR(VLOOKUP(E3310,'Promociones Vigentes'!A:D,4,),"")</f>
        <v/>
      </c>
    </row>
    <row r="3311" spans="8:12" x14ac:dyDescent="0.3">
      <c r="H3311" s="16" t="str">
        <f>IFERROR(VLOOKUP(E3311,'Promociones Vigentes'!A:B,2,),"")</f>
        <v/>
      </c>
      <c r="I3311" s="16" t="str">
        <f>IFERROR(VLOOKUP(E3311,'Promociones Vigentes'!A:C,3,),"")</f>
        <v/>
      </c>
      <c r="J3311" s="20" t="str">
        <f t="shared" si="102"/>
        <v/>
      </c>
      <c r="K3311" s="20" t="str">
        <f t="shared" si="103"/>
        <v/>
      </c>
      <c r="L3311" s="16" t="str">
        <f>IFERROR(VLOOKUP(E3311,'Promociones Vigentes'!A:D,4,),"")</f>
        <v/>
      </c>
    </row>
    <row r="3312" spans="8:12" x14ac:dyDescent="0.3">
      <c r="H3312" s="16" t="str">
        <f>IFERROR(VLOOKUP(E3312,'Promociones Vigentes'!A:B,2,),"")</f>
        <v/>
      </c>
      <c r="I3312" s="16" t="str">
        <f>IFERROR(VLOOKUP(E3312,'Promociones Vigentes'!A:C,3,),"")</f>
        <v/>
      </c>
      <c r="J3312" s="20" t="str">
        <f t="shared" si="102"/>
        <v/>
      </c>
      <c r="K3312" s="20" t="str">
        <f t="shared" si="103"/>
        <v/>
      </c>
      <c r="L3312" s="16" t="str">
        <f>IFERROR(VLOOKUP(E3312,'Promociones Vigentes'!A:D,4,),"")</f>
        <v/>
      </c>
    </row>
    <row r="3313" spans="8:12" x14ac:dyDescent="0.3">
      <c r="H3313" s="16" t="str">
        <f>IFERROR(VLOOKUP(E3313,'Promociones Vigentes'!A:B,2,),"")</f>
        <v/>
      </c>
      <c r="I3313" s="16" t="str">
        <f>IFERROR(VLOOKUP(E3313,'Promociones Vigentes'!A:C,3,),"")</f>
        <v/>
      </c>
      <c r="J3313" s="20" t="str">
        <f t="shared" si="102"/>
        <v/>
      </c>
      <c r="K3313" s="20" t="str">
        <f t="shared" si="103"/>
        <v/>
      </c>
      <c r="L3313" s="16" t="str">
        <f>IFERROR(VLOOKUP(E3313,'Promociones Vigentes'!A:D,4,),"")</f>
        <v/>
      </c>
    </row>
    <row r="3314" spans="8:12" x14ac:dyDescent="0.3">
      <c r="H3314" s="16" t="str">
        <f>IFERROR(VLOOKUP(E3314,'Promociones Vigentes'!A:B,2,),"")</f>
        <v/>
      </c>
      <c r="I3314" s="16" t="str">
        <f>IFERROR(VLOOKUP(E3314,'Promociones Vigentes'!A:C,3,),"")</f>
        <v/>
      </c>
      <c r="J3314" s="20" t="str">
        <f t="shared" si="102"/>
        <v/>
      </c>
      <c r="K3314" s="20" t="str">
        <f t="shared" si="103"/>
        <v/>
      </c>
      <c r="L3314" s="16" t="str">
        <f>IFERROR(VLOOKUP(E3314,'Promociones Vigentes'!A:D,4,),"")</f>
        <v/>
      </c>
    </row>
    <row r="3315" spans="8:12" x14ac:dyDescent="0.3">
      <c r="H3315" s="16" t="str">
        <f>IFERROR(VLOOKUP(E3315,'Promociones Vigentes'!A:B,2,),"")</f>
        <v/>
      </c>
      <c r="I3315" s="16" t="str">
        <f>IFERROR(VLOOKUP(E3315,'Promociones Vigentes'!A:C,3,),"")</f>
        <v/>
      </c>
      <c r="J3315" s="20" t="str">
        <f t="shared" si="102"/>
        <v/>
      </c>
      <c r="K3315" s="20" t="str">
        <f t="shared" si="103"/>
        <v/>
      </c>
      <c r="L3315" s="16" t="str">
        <f>IFERROR(VLOOKUP(E3315,'Promociones Vigentes'!A:D,4,),"")</f>
        <v/>
      </c>
    </row>
    <row r="3316" spans="8:12" x14ac:dyDescent="0.3">
      <c r="H3316" s="16" t="str">
        <f>IFERROR(VLOOKUP(E3316,'Promociones Vigentes'!A:B,2,),"")</f>
        <v/>
      </c>
      <c r="I3316" s="16" t="str">
        <f>IFERROR(VLOOKUP(E3316,'Promociones Vigentes'!A:C,3,),"")</f>
        <v/>
      </c>
      <c r="J3316" s="20" t="str">
        <f t="shared" si="102"/>
        <v/>
      </c>
      <c r="K3316" s="20" t="str">
        <f t="shared" si="103"/>
        <v/>
      </c>
      <c r="L3316" s="16" t="str">
        <f>IFERROR(VLOOKUP(E3316,'Promociones Vigentes'!A:D,4,),"")</f>
        <v/>
      </c>
    </row>
    <row r="3317" spans="8:12" x14ac:dyDescent="0.3">
      <c r="H3317" s="16" t="str">
        <f>IFERROR(VLOOKUP(E3317,'Promociones Vigentes'!A:B,2,),"")</f>
        <v/>
      </c>
      <c r="I3317" s="16" t="str">
        <f>IFERROR(VLOOKUP(E3317,'Promociones Vigentes'!A:C,3,),"")</f>
        <v/>
      </c>
      <c r="J3317" s="20" t="str">
        <f t="shared" si="102"/>
        <v/>
      </c>
      <c r="K3317" s="20" t="str">
        <f t="shared" si="103"/>
        <v/>
      </c>
      <c r="L3317" s="16" t="str">
        <f>IFERROR(VLOOKUP(E3317,'Promociones Vigentes'!A:D,4,),"")</f>
        <v/>
      </c>
    </row>
    <row r="3318" spans="8:12" x14ac:dyDescent="0.3">
      <c r="H3318" s="16" t="str">
        <f>IFERROR(VLOOKUP(E3318,'Promociones Vigentes'!A:B,2,),"")</f>
        <v/>
      </c>
      <c r="I3318" s="16" t="str">
        <f>IFERROR(VLOOKUP(E3318,'Promociones Vigentes'!A:C,3,),"")</f>
        <v/>
      </c>
      <c r="J3318" s="20" t="str">
        <f t="shared" si="102"/>
        <v/>
      </c>
      <c r="K3318" s="20" t="str">
        <f t="shared" si="103"/>
        <v/>
      </c>
      <c r="L3318" s="16" t="str">
        <f>IFERROR(VLOOKUP(E3318,'Promociones Vigentes'!A:D,4,),"")</f>
        <v/>
      </c>
    </row>
    <row r="3319" spans="8:12" x14ac:dyDescent="0.3">
      <c r="H3319" s="16" t="str">
        <f>IFERROR(VLOOKUP(E3319,'Promociones Vigentes'!A:B,2,),"")</f>
        <v/>
      </c>
      <c r="I3319" s="16" t="str">
        <f>IFERROR(VLOOKUP(E3319,'Promociones Vigentes'!A:C,3,),"")</f>
        <v/>
      </c>
      <c r="J3319" s="20" t="str">
        <f t="shared" si="102"/>
        <v/>
      </c>
      <c r="K3319" s="20" t="str">
        <f t="shared" si="103"/>
        <v/>
      </c>
      <c r="L3319" s="16" t="str">
        <f>IFERROR(VLOOKUP(E3319,'Promociones Vigentes'!A:D,4,),"")</f>
        <v/>
      </c>
    </row>
    <row r="3320" spans="8:12" x14ac:dyDescent="0.3">
      <c r="H3320" s="16" t="str">
        <f>IFERROR(VLOOKUP(E3320,'Promociones Vigentes'!A:B,2,),"")</f>
        <v/>
      </c>
      <c r="I3320" s="16" t="str">
        <f>IFERROR(VLOOKUP(E3320,'Promociones Vigentes'!A:C,3,),"")</f>
        <v/>
      </c>
      <c r="J3320" s="20" t="str">
        <f t="shared" si="102"/>
        <v/>
      </c>
      <c r="K3320" s="20" t="str">
        <f t="shared" si="103"/>
        <v/>
      </c>
      <c r="L3320" s="16" t="str">
        <f>IFERROR(VLOOKUP(E3320,'Promociones Vigentes'!A:D,4,),"")</f>
        <v/>
      </c>
    </row>
    <row r="3321" spans="8:12" x14ac:dyDescent="0.3">
      <c r="H3321" s="16" t="str">
        <f>IFERROR(VLOOKUP(E3321,'Promociones Vigentes'!A:B,2,),"")</f>
        <v/>
      </c>
      <c r="I3321" s="16" t="str">
        <f>IFERROR(VLOOKUP(E3321,'Promociones Vigentes'!A:C,3,),"")</f>
        <v/>
      </c>
      <c r="J3321" s="20" t="str">
        <f t="shared" si="102"/>
        <v/>
      </c>
      <c r="K3321" s="20" t="str">
        <f t="shared" si="103"/>
        <v/>
      </c>
      <c r="L3321" s="16" t="str">
        <f>IFERROR(VLOOKUP(E3321,'Promociones Vigentes'!A:D,4,),"")</f>
        <v/>
      </c>
    </row>
    <row r="3322" spans="8:12" x14ac:dyDescent="0.3">
      <c r="H3322" s="16" t="str">
        <f>IFERROR(VLOOKUP(E3322,'Promociones Vigentes'!A:B,2,),"")</f>
        <v/>
      </c>
      <c r="I3322" s="16" t="str">
        <f>IFERROR(VLOOKUP(E3322,'Promociones Vigentes'!A:C,3,),"")</f>
        <v/>
      </c>
      <c r="J3322" s="20" t="str">
        <f t="shared" si="102"/>
        <v/>
      </c>
      <c r="K3322" s="20" t="str">
        <f t="shared" si="103"/>
        <v/>
      </c>
      <c r="L3322" s="16" t="str">
        <f>IFERROR(VLOOKUP(E3322,'Promociones Vigentes'!A:D,4,),"")</f>
        <v/>
      </c>
    </row>
    <row r="3323" spans="8:12" x14ac:dyDescent="0.3">
      <c r="H3323" s="16" t="str">
        <f>IFERROR(VLOOKUP(E3323,'Promociones Vigentes'!A:B,2,),"")</f>
        <v/>
      </c>
      <c r="I3323" s="16" t="str">
        <f>IFERROR(VLOOKUP(E3323,'Promociones Vigentes'!A:C,3,),"")</f>
        <v/>
      </c>
      <c r="J3323" s="20" t="str">
        <f t="shared" si="102"/>
        <v/>
      </c>
      <c r="K3323" s="20" t="str">
        <f t="shared" si="103"/>
        <v/>
      </c>
      <c r="L3323" s="16" t="str">
        <f>IFERROR(VLOOKUP(E3323,'Promociones Vigentes'!A:D,4,),"")</f>
        <v/>
      </c>
    </row>
    <row r="3324" spans="8:12" x14ac:dyDescent="0.3">
      <c r="H3324" s="16" t="str">
        <f>IFERROR(VLOOKUP(E3324,'Promociones Vigentes'!A:B,2,),"")</f>
        <v/>
      </c>
      <c r="I3324" s="16" t="str">
        <f>IFERROR(VLOOKUP(E3324,'Promociones Vigentes'!A:C,3,),"")</f>
        <v/>
      </c>
      <c r="J3324" s="20" t="str">
        <f t="shared" ref="J3324:J3387" si="104">IF(F3324="","",IF(H3324="",F3324,F3324-(F3324*H3324/100)))</f>
        <v/>
      </c>
      <c r="K3324" s="20" t="str">
        <f t="shared" ref="K3324:K3387" si="105">IF(G3324="","",IF(H3324="",G3324,G3324-(G3324*H3324/100)))</f>
        <v/>
      </c>
      <c r="L3324" s="16" t="str">
        <f>IFERROR(VLOOKUP(E3324,'Promociones Vigentes'!A:D,4,),"")</f>
        <v/>
      </c>
    </row>
    <row r="3325" spans="8:12" x14ac:dyDescent="0.3">
      <c r="H3325" s="16" t="str">
        <f>IFERROR(VLOOKUP(E3325,'Promociones Vigentes'!A:B,2,),"")</f>
        <v/>
      </c>
      <c r="I3325" s="16" t="str">
        <f>IFERROR(VLOOKUP(E3325,'Promociones Vigentes'!A:C,3,),"")</f>
        <v/>
      </c>
      <c r="J3325" s="20" t="str">
        <f t="shared" si="104"/>
        <v/>
      </c>
      <c r="K3325" s="20" t="str">
        <f t="shared" si="105"/>
        <v/>
      </c>
      <c r="L3325" s="16" t="str">
        <f>IFERROR(VLOOKUP(E3325,'Promociones Vigentes'!A:D,4,),"")</f>
        <v/>
      </c>
    </row>
    <row r="3326" spans="8:12" x14ac:dyDescent="0.3">
      <c r="H3326" s="16" t="str">
        <f>IFERROR(VLOOKUP(E3326,'Promociones Vigentes'!A:B,2,),"")</f>
        <v/>
      </c>
      <c r="I3326" s="16" t="str">
        <f>IFERROR(VLOOKUP(E3326,'Promociones Vigentes'!A:C,3,),"")</f>
        <v/>
      </c>
      <c r="J3326" s="20" t="str">
        <f t="shared" si="104"/>
        <v/>
      </c>
      <c r="K3326" s="20" t="str">
        <f t="shared" si="105"/>
        <v/>
      </c>
      <c r="L3326" s="16" t="str">
        <f>IFERROR(VLOOKUP(E3326,'Promociones Vigentes'!A:D,4,),"")</f>
        <v/>
      </c>
    </row>
    <row r="3327" spans="8:12" x14ac:dyDescent="0.3">
      <c r="H3327" s="16" t="str">
        <f>IFERROR(VLOOKUP(E3327,'Promociones Vigentes'!A:B,2,),"")</f>
        <v/>
      </c>
      <c r="I3327" s="16" t="str">
        <f>IFERROR(VLOOKUP(E3327,'Promociones Vigentes'!A:C,3,),"")</f>
        <v/>
      </c>
      <c r="J3327" s="20" t="str">
        <f t="shared" si="104"/>
        <v/>
      </c>
      <c r="K3327" s="20" t="str">
        <f t="shared" si="105"/>
        <v/>
      </c>
      <c r="L3327" s="16" t="str">
        <f>IFERROR(VLOOKUP(E3327,'Promociones Vigentes'!A:D,4,),"")</f>
        <v/>
      </c>
    </row>
    <row r="3328" spans="8:12" x14ac:dyDescent="0.3">
      <c r="H3328" s="16" t="str">
        <f>IFERROR(VLOOKUP(E3328,'Promociones Vigentes'!A:B,2,),"")</f>
        <v/>
      </c>
      <c r="I3328" s="16" t="str">
        <f>IFERROR(VLOOKUP(E3328,'Promociones Vigentes'!A:C,3,),"")</f>
        <v/>
      </c>
      <c r="J3328" s="20" t="str">
        <f t="shared" si="104"/>
        <v/>
      </c>
      <c r="K3328" s="20" t="str">
        <f t="shared" si="105"/>
        <v/>
      </c>
      <c r="L3328" s="16" t="str">
        <f>IFERROR(VLOOKUP(E3328,'Promociones Vigentes'!A:D,4,),"")</f>
        <v/>
      </c>
    </row>
    <row r="3329" spans="8:12" x14ac:dyDescent="0.3">
      <c r="H3329" s="16" t="str">
        <f>IFERROR(VLOOKUP(E3329,'Promociones Vigentes'!A:B,2,),"")</f>
        <v/>
      </c>
      <c r="I3329" s="16" t="str">
        <f>IFERROR(VLOOKUP(E3329,'Promociones Vigentes'!A:C,3,),"")</f>
        <v/>
      </c>
      <c r="J3329" s="20" t="str">
        <f t="shared" si="104"/>
        <v/>
      </c>
      <c r="K3329" s="20" t="str">
        <f t="shared" si="105"/>
        <v/>
      </c>
      <c r="L3329" s="16" t="str">
        <f>IFERROR(VLOOKUP(E3329,'Promociones Vigentes'!A:D,4,),"")</f>
        <v/>
      </c>
    </row>
    <row r="3330" spans="8:12" x14ac:dyDescent="0.3">
      <c r="H3330" s="16" t="str">
        <f>IFERROR(VLOOKUP(E3330,'Promociones Vigentes'!A:B,2,),"")</f>
        <v/>
      </c>
      <c r="I3330" s="16" t="str">
        <f>IFERROR(VLOOKUP(E3330,'Promociones Vigentes'!A:C,3,),"")</f>
        <v/>
      </c>
      <c r="J3330" s="20" t="str">
        <f t="shared" si="104"/>
        <v/>
      </c>
      <c r="K3330" s="20" t="str">
        <f t="shared" si="105"/>
        <v/>
      </c>
      <c r="L3330" s="16" t="str">
        <f>IFERROR(VLOOKUP(E3330,'Promociones Vigentes'!A:D,4,),"")</f>
        <v/>
      </c>
    </row>
    <row r="3331" spans="8:12" x14ac:dyDescent="0.3">
      <c r="H3331" s="16" t="str">
        <f>IFERROR(VLOOKUP(E3331,'Promociones Vigentes'!A:B,2,),"")</f>
        <v/>
      </c>
      <c r="I3331" s="16" t="str">
        <f>IFERROR(VLOOKUP(E3331,'Promociones Vigentes'!A:C,3,),"")</f>
        <v/>
      </c>
      <c r="J3331" s="20" t="str">
        <f t="shared" si="104"/>
        <v/>
      </c>
      <c r="K3331" s="20" t="str">
        <f t="shared" si="105"/>
        <v/>
      </c>
      <c r="L3331" s="16" t="str">
        <f>IFERROR(VLOOKUP(E3331,'Promociones Vigentes'!A:D,4,),"")</f>
        <v/>
      </c>
    </row>
    <row r="3332" spans="8:12" x14ac:dyDescent="0.3">
      <c r="H3332" s="16" t="str">
        <f>IFERROR(VLOOKUP(E3332,'Promociones Vigentes'!A:B,2,),"")</f>
        <v/>
      </c>
      <c r="I3332" s="16" t="str">
        <f>IFERROR(VLOOKUP(E3332,'Promociones Vigentes'!A:C,3,),"")</f>
        <v/>
      </c>
      <c r="J3332" s="20" t="str">
        <f t="shared" si="104"/>
        <v/>
      </c>
      <c r="K3332" s="20" t="str">
        <f t="shared" si="105"/>
        <v/>
      </c>
      <c r="L3332" s="16" t="str">
        <f>IFERROR(VLOOKUP(E3332,'Promociones Vigentes'!A:D,4,),"")</f>
        <v/>
      </c>
    </row>
    <row r="3333" spans="8:12" x14ac:dyDescent="0.3">
      <c r="H3333" s="16" t="str">
        <f>IFERROR(VLOOKUP(E3333,'Promociones Vigentes'!A:B,2,),"")</f>
        <v/>
      </c>
      <c r="I3333" s="16" t="str">
        <f>IFERROR(VLOOKUP(E3333,'Promociones Vigentes'!A:C,3,),"")</f>
        <v/>
      </c>
      <c r="J3333" s="20" t="str">
        <f t="shared" si="104"/>
        <v/>
      </c>
      <c r="K3333" s="20" t="str">
        <f t="shared" si="105"/>
        <v/>
      </c>
      <c r="L3333" s="16" t="str">
        <f>IFERROR(VLOOKUP(E3333,'Promociones Vigentes'!A:D,4,),"")</f>
        <v/>
      </c>
    </row>
    <row r="3334" spans="8:12" x14ac:dyDescent="0.3">
      <c r="H3334" s="16" t="str">
        <f>IFERROR(VLOOKUP(E3334,'Promociones Vigentes'!A:B,2,),"")</f>
        <v/>
      </c>
      <c r="I3334" s="16" t="str">
        <f>IFERROR(VLOOKUP(E3334,'Promociones Vigentes'!A:C,3,),"")</f>
        <v/>
      </c>
      <c r="J3334" s="20" t="str">
        <f t="shared" si="104"/>
        <v/>
      </c>
      <c r="K3334" s="20" t="str">
        <f t="shared" si="105"/>
        <v/>
      </c>
      <c r="L3334" s="16" t="str">
        <f>IFERROR(VLOOKUP(E3334,'Promociones Vigentes'!A:D,4,),"")</f>
        <v/>
      </c>
    </row>
    <row r="3335" spans="8:12" x14ac:dyDescent="0.3">
      <c r="H3335" s="16" t="str">
        <f>IFERROR(VLOOKUP(E3335,'Promociones Vigentes'!A:B,2,),"")</f>
        <v/>
      </c>
      <c r="I3335" s="16" t="str">
        <f>IFERROR(VLOOKUP(E3335,'Promociones Vigentes'!A:C,3,),"")</f>
        <v/>
      </c>
      <c r="J3335" s="20" t="str">
        <f t="shared" si="104"/>
        <v/>
      </c>
      <c r="K3335" s="20" t="str">
        <f t="shared" si="105"/>
        <v/>
      </c>
      <c r="L3335" s="16" t="str">
        <f>IFERROR(VLOOKUP(E3335,'Promociones Vigentes'!A:D,4,),"")</f>
        <v/>
      </c>
    </row>
    <row r="3336" spans="8:12" x14ac:dyDescent="0.3">
      <c r="H3336" s="16" t="str">
        <f>IFERROR(VLOOKUP(E3336,'Promociones Vigentes'!A:B,2,),"")</f>
        <v/>
      </c>
      <c r="I3336" s="16" t="str">
        <f>IFERROR(VLOOKUP(E3336,'Promociones Vigentes'!A:C,3,),"")</f>
        <v/>
      </c>
      <c r="J3336" s="20" t="str">
        <f t="shared" si="104"/>
        <v/>
      </c>
      <c r="K3336" s="20" t="str">
        <f t="shared" si="105"/>
        <v/>
      </c>
      <c r="L3336" s="16" t="str">
        <f>IFERROR(VLOOKUP(E3336,'Promociones Vigentes'!A:D,4,),"")</f>
        <v/>
      </c>
    </row>
    <row r="3337" spans="8:12" x14ac:dyDescent="0.3">
      <c r="H3337" s="16" t="str">
        <f>IFERROR(VLOOKUP(E3337,'Promociones Vigentes'!A:B,2,),"")</f>
        <v/>
      </c>
      <c r="I3337" s="16" t="str">
        <f>IFERROR(VLOOKUP(E3337,'Promociones Vigentes'!A:C,3,),"")</f>
        <v/>
      </c>
      <c r="J3337" s="20" t="str">
        <f t="shared" si="104"/>
        <v/>
      </c>
      <c r="K3337" s="20" t="str">
        <f t="shared" si="105"/>
        <v/>
      </c>
      <c r="L3337" s="16" t="str">
        <f>IFERROR(VLOOKUP(E3337,'Promociones Vigentes'!A:D,4,),"")</f>
        <v/>
      </c>
    </row>
    <row r="3338" spans="8:12" x14ac:dyDescent="0.3">
      <c r="H3338" s="16" t="str">
        <f>IFERROR(VLOOKUP(E3338,'Promociones Vigentes'!A:B,2,),"")</f>
        <v/>
      </c>
      <c r="I3338" s="16" t="str">
        <f>IFERROR(VLOOKUP(E3338,'Promociones Vigentes'!A:C,3,),"")</f>
        <v/>
      </c>
      <c r="J3338" s="20" t="str">
        <f t="shared" si="104"/>
        <v/>
      </c>
      <c r="K3338" s="20" t="str">
        <f t="shared" si="105"/>
        <v/>
      </c>
      <c r="L3338" s="16" t="str">
        <f>IFERROR(VLOOKUP(E3338,'Promociones Vigentes'!A:D,4,),"")</f>
        <v/>
      </c>
    </row>
    <row r="3339" spans="8:12" x14ac:dyDescent="0.3">
      <c r="H3339" s="16" t="str">
        <f>IFERROR(VLOOKUP(E3339,'Promociones Vigentes'!A:B,2,),"")</f>
        <v/>
      </c>
      <c r="I3339" s="16" t="str">
        <f>IFERROR(VLOOKUP(E3339,'Promociones Vigentes'!A:C,3,),"")</f>
        <v/>
      </c>
      <c r="J3339" s="20" t="str">
        <f t="shared" si="104"/>
        <v/>
      </c>
      <c r="K3339" s="20" t="str">
        <f t="shared" si="105"/>
        <v/>
      </c>
      <c r="L3339" s="16" t="str">
        <f>IFERROR(VLOOKUP(E3339,'Promociones Vigentes'!A:D,4,),"")</f>
        <v/>
      </c>
    </row>
    <row r="3340" spans="8:12" x14ac:dyDescent="0.3">
      <c r="H3340" s="16" t="str">
        <f>IFERROR(VLOOKUP(E3340,'Promociones Vigentes'!A:B,2,),"")</f>
        <v/>
      </c>
      <c r="I3340" s="16" t="str">
        <f>IFERROR(VLOOKUP(E3340,'Promociones Vigentes'!A:C,3,),"")</f>
        <v/>
      </c>
      <c r="J3340" s="20" t="str">
        <f t="shared" si="104"/>
        <v/>
      </c>
      <c r="K3340" s="20" t="str">
        <f t="shared" si="105"/>
        <v/>
      </c>
      <c r="L3340" s="16" t="str">
        <f>IFERROR(VLOOKUP(E3340,'Promociones Vigentes'!A:D,4,),"")</f>
        <v/>
      </c>
    </row>
    <row r="3341" spans="8:12" x14ac:dyDescent="0.3">
      <c r="H3341" s="16" t="str">
        <f>IFERROR(VLOOKUP(E3341,'Promociones Vigentes'!A:B,2,),"")</f>
        <v/>
      </c>
      <c r="I3341" s="16" t="str">
        <f>IFERROR(VLOOKUP(E3341,'Promociones Vigentes'!A:C,3,),"")</f>
        <v/>
      </c>
      <c r="J3341" s="20" t="str">
        <f t="shared" si="104"/>
        <v/>
      </c>
      <c r="K3341" s="20" t="str">
        <f t="shared" si="105"/>
        <v/>
      </c>
      <c r="L3341" s="16" t="str">
        <f>IFERROR(VLOOKUP(E3341,'Promociones Vigentes'!A:D,4,),"")</f>
        <v/>
      </c>
    </row>
    <row r="3342" spans="8:12" x14ac:dyDescent="0.3">
      <c r="H3342" s="16" t="str">
        <f>IFERROR(VLOOKUP(E3342,'Promociones Vigentes'!A:B,2,),"")</f>
        <v/>
      </c>
      <c r="I3342" s="16" t="str">
        <f>IFERROR(VLOOKUP(E3342,'Promociones Vigentes'!A:C,3,),"")</f>
        <v/>
      </c>
      <c r="J3342" s="20" t="str">
        <f t="shared" si="104"/>
        <v/>
      </c>
      <c r="K3342" s="20" t="str">
        <f t="shared" si="105"/>
        <v/>
      </c>
      <c r="L3342" s="16" t="str">
        <f>IFERROR(VLOOKUP(E3342,'Promociones Vigentes'!A:D,4,),"")</f>
        <v/>
      </c>
    </row>
    <row r="3343" spans="8:12" x14ac:dyDescent="0.3">
      <c r="H3343" s="16" t="str">
        <f>IFERROR(VLOOKUP(E3343,'Promociones Vigentes'!A:B,2,),"")</f>
        <v/>
      </c>
      <c r="I3343" s="16" t="str">
        <f>IFERROR(VLOOKUP(E3343,'Promociones Vigentes'!A:C,3,),"")</f>
        <v/>
      </c>
      <c r="J3343" s="20" t="str">
        <f t="shared" si="104"/>
        <v/>
      </c>
      <c r="K3343" s="20" t="str">
        <f t="shared" si="105"/>
        <v/>
      </c>
      <c r="L3343" s="16" t="str">
        <f>IFERROR(VLOOKUP(E3343,'Promociones Vigentes'!A:D,4,),"")</f>
        <v/>
      </c>
    </row>
    <row r="3344" spans="8:12" x14ac:dyDescent="0.3">
      <c r="H3344" s="16" t="str">
        <f>IFERROR(VLOOKUP(E3344,'Promociones Vigentes'!A:B,2,),"")</f>
        <v/>
      </c>
      <c r="I3344" s="16" t="str">
        <f>IFERROR(VLOOKUP(E3344,'Promociones Vigentes'!A:C,3,),"")</f>
        <v/>
      </c>
      <c r="J3344" s="20" t="str">
        <f t="shared" si="104"/>
        <v/>
      </c>
      <c r="K3344" s="20" t="str">
        <f t="shared" si="105"/>
        <v/>
      </c>
      <c r="L3344" s="16" t="str">
        <f>IFERROR(VLOOKUP(E3344,'Promociones Vigentes'!A:D,4,),"")</f>
        <v/>
      </c>
    </row>
    <row r="3345" spans="8:12" x14ac:dyDescent="0.3">
      <c r="H3345" s="16" t="str">
        <f>IFERROR(VLOOKUP(E3345,'Promociones Vigentes'!A:B,2,),"")</f>
        <v/>
      </c>
      <c r="I3345" s="16" t="str">
        <f>IFERROR(VLOOKUP(E3345,'Promociones Vigentes'!A:C,3,),"")</f>
        <v/>
      </c>
      <c r="J3345" s="20" t="str">
        <f t="shared" si="104"/>
        <v/>
      </c>
      <c r="K3345" s="20" t="str">
        <f t="shared" si="105"/>
        <v/>
      </c>
      <c r="L3345" s="16" t="str">
        <f>IFERROR(VLOOKUP(E3345,'Promociones Vigentes'!A:D,4,),"")</f>
        <v/>
      </c>
    </row>
    <row r="3346" spans="8:12" x14ac:dyDescent="0.3">
      <c r="H3346" s="16" t="str">
        <f>IFERROR(VLOOKUP(E3346,'Promociones Vigentes'!A:B,2,),"")</f>
        <v/>
      </c>
      <c r="I3346" s="16" t="str">
        <f>IFERROR(VLOOKUP(E3346,'Promociones Vigentes'!A:C,3,),"")</f>
        <v/>
      </c>
      <c r="J3346" s="20" t="str">
        <f t="shared" si="104"/>
        <v/>
      </c>
      <c r="K3346" s="20" t="str">
        <f t="shared" si="105"/>
        <v/>
      </c>
      <c r="L3346" s="16" t="str">
        <f>IFERROR(VLOOKUP(E3346,'Promociones Vigentes'!A:D,4,),"")</f>
        <v/>
      </c>
    </row>
    <row r="3347" spans="8:12" x14ac:dyDescent="0.3">
      <c r="H3347" s="16" t="str">
        <f>IFERROR(VLOOKUP(E3347,'Promociones Vigentes'!A:B,2,),"")</f>
        <v/>
      </c>
      <c r="I3347" s="16" t="str">
        <f>IFERROR(VLOOKUP(E3347,'Promociones Vigentes'!A:C,3,),"")</f>
        <v/>
      </c>
      <c r="J3347" s="20" t="str">
        <f t="shared" si="104"/>
        <v/>
      </c>
      <c r="K3347" s="20" t="str">
        <f t="shared" si="105"/>
        <v/>
      </c>
      <c r="L3347" s="16" t="str">
        <f>IFERROR(VLOOKUP(E3347,'Promociones Vigentes'!A:D,4,),"")</f>
        <v/>
      </c>
    </row>
    <row r="3348" spans="8:12" x14ac:dyDescent="0.3">
      <c r="H3348" s="16" t="str">
        <f>IFERROR(VLOOKUP(E3348,'Promociones Vigentes'!A:B,2,),"")</f>
        <v/>
      </c>
      <c r="I3348" s="16" t="str">
        <f>IFERROR(VLOOKUP(E3348,'Promociones Vigentes'!A:C,3,),"")</f>
        <v/>
      </c>
      <c r="J3348" s="20" t="str">
        <f t="shared" si="104"/>
        <v/>
      </c>
      <c r="K3348" s="20" t="str">
        <f t="shared" si="105"/>
        <v/>
      </c>
      <c r="L3348" s="16" t="str">
        <f>IFERROR(VLOOKUP(E3348,'Promociones Vigentes'!A:D,4,),"")</f>
        <v/>
      </c>
    </row>
    <row r="3349" spans="8:12" x14ac:dyDescent="0.3">
      <c r="H3349" s="16" t="str">
        <f>IFERROR(VLOOKUP(E3349,'Promociones Vigentes'!A:B,2,),"")</f>
        <v/>
      </c>
      <c r="I3349" s="16" t="str">
        <f>IFERROR(VLOOKUP(E3349,'Promociones Vigentes'!A:C,3,),"")</f>
        <v/>
      </c>
      <c r="J3349" s="20" t="str">
        <f t="shared" si="104"/>
        <v/>
      </c>
      <c r="K3349" s="20" t="str">
        <f t="shared" si="105"/>
        <v/>
      </c>
      <c r="L3349" s="16" t="str">
        <f>IFERROR(VLOOKUP(E3349,'Promociones Vigentes'!A:D,4,),"")</f>
        <v/>
      </c>
    </row>
    <row r="3350" spans="8:12" x14ac:dyDescent="0.3">
      <c r="H3350" s="16" t="str">
        <f>IFERROR(VLOOKUP(E3350,'Promociones Vigentes'!A:B,2,),"")</f>
        <v/>
      </c>
      <c r="I3350" s="16" t="str">
        <f>IFERROR(VLOOKUP(E3350,'Promociones Vigentes'!A:C,3,),"")</f>
        <v/>
      </c>
      <c r="J3350" s="20" t="str">
        <f t="shared" si="104"/>
        <v/>
      </c>
      <c r="K3350" s="20" t="str">
        <f t="shared" si="105"/>
        <v/>
      </c>
      <c r="L3350" s="16" t="str">
        <f>IFERROR(VLOOKUP(E3350,'Promociones Vigentes'!A:D,4,),"")</f>
        <v/>
      </c>
    </row>
    <row r="3351" spans="8:12" x14ac:dyDescent="0.3">
      <c r="H3351" s="16" t="str">
        <f>IFERROR(VLOOKUP(E3351,'Promociones Vigentes'!A:B,2,),"")</f>
        <v/>
      </c>
      <c r="I3351" s="16" t="str">
        <f>IFERROR(VLOOKUP(E3351,'Promociones Vigentes'!A:C,3,),"")</f>
        <v/>
      </c>
      <c r="J3351" s="20" t="str">
        <f t="shared" si="104"/>
        <v/>
      </c>
      <c r="K3351" s="20" t="str">
        <f t="shared" si="105"/>
        <v/>
      </c>
      <c r="L3351" s="16" t="str">
        <f>IFERROR(VLOOKUP(E3351,'Promociones Vigentes'!A:D,4,),"")</f>
        <v/>
      </c>
    </row>
    <row r="3352" spans="8:12" x14ac:dyDescent="0.3">
      <c r="H3352" s="16" t="str">
        <f>IFERROR(VLOOKUP(E3352,'Promociones Vigentes'!A:B,2,),"")</f>
        <v/>
      </c>
      <c r="I3352" s="16" t="str">
        <f>IFERROR(VLOOKUP(E3352,'Promociones Vigentes'!A:C,3,),"")</f>
        <v/>
      </c>
      <c r="J3352" s="20" t="str">
        <f t="shared" si="104"/>
        <v/>
      </c>
      <c r="K3352" s="20" t="str">
        <f t="shared" si="105"/>
        <v/>
      </c>
      <c r="L3352" s="16" t="str">
        <f>IFERROR(VLOOKUP(E3352,'Promociones Vigentes'!A:D,4,),"")</f>
        <v/>
      </c>
    </row>
    <row r="3353" spans="8:12" x14ac:dyDescent="0.3">
      <c r="H3353" s="16" t="str">
        <f>IFERROR(VLOOKUP(E3353,'Promociones Vigentes'!A:B,2,),"")</f>
        <v/>
      </c>
      <c r="I3353" s="16" t="str">
        <f>IFERROR(VLOOKUP(E3353,'Promociones Vigentes'!A:C,3,),"")</f>
        <v/>
      </c>
      <c r="J3353" s="20" t="str">
        <f t="shared" si="104"/>
        <v/>
      </c>
      <c r="K3353" s="20" t="str">
        <f t="shared" si="105"/>
        <v/>
      </c>
      <c r="L3353" s="16" t="str">
        <f>IFERROR(VLOOKUP(E3353,'Promociones Vigentes'!A:D,4,),"")</f>
        <v/>
      </c>
    </row>
    <row r="3354" spans="8:12" x14ac:dyDescent="0.3">
      <c r="H3354" s="16" t="str">
        <f>IFERROR(VLOOKUP(E3354,'Promociones Vigentes'!A:B,2,),"")</f>
        <v/>
      </c>
      <c r="I3354" s="16" t="str">
        <f>IFERROR(VLOOKUP(E3354,'Promociones Vigentes'!A:C,3,),"")</f>
        <v/>
      </c>
      <c r="J3354" s="20" t="str">
        <f t="shared" si="104"/>
        <v/>
      </c>
      <c r="K3354" s="20" t="str">
        <f t="shared" si="105"/>
        <v/>
      </c>
      <c r="L3354" s="16" t="str">
        <f>IFERROR(VLOOKUP(E3354,'Promociones Vigentes'!A:D,4,),"")</f>
        <v/>
      </c>
    </row>
    <row r="3355" spans="8:12" x14ac:dyDescent="0.3">
      <c r="H3355" s="16" t="str">
        <f>IFERROR(VLOOKUP(E3355,'Promociones Vigentes'!A:B,2,),"")</f>
        <v/>
      </c>
      <c r="I3355" s="16" t="str">
        <f>IFERROR(VLOOKUP(E3355,'Promociones Vigentes'!A:C,3,),"")</f>
        <v/>
      </c>
      <c r="J3355" s="20" t="str">
        <f t="shared" si="104"/>
        <v/>
      </c>
      <c r="K3355" s="20" t="str">
        <f t="shared" si="105"/>
        <v/>
      </c>
      <c r="L3355" s="16" t="str">
        <f>IFERROR(VLOOKUP(E3355,'Promociones Vigentes'!A:D,4,),"")</f>
        <v/>
      </c>
    </row>
    <row r="3356" spans="8:12" x14ac:dyDescent="0.3">
      <c r="H3356" s="16" t="str">
        <f>IFERROR(VLOOKUP(E3356,'Promociones Vigentes'!A:B,2,),"")</f>
        <v/>
      </c>
      <c r="I3356" s="16" t="str">
        <f>IFERROR(VLOOKUP(E3356,'Promociones Vigentes'!A:C,3,),"")</f>
        <v/>
      </c>
      <c r="J3356" s="20" t="str">
        <f t="shared" si="104"/>
        <v/>
      </c>
      <c r="K3356" s="20" t="str">
        <f t="shared" si="105"/>
        <v/>
      </c>
      <c r="L3356" s="16" t="str">
        <f>IFERROR(VLOOKUP(E3356,'Promociones Vigentes'!A:D,4,),"")</f>
        <v/>
      </c>
    </row>
    <row r="3357" spans="8:12" x14ac:dyDescent="0.3">
      <c r="H3357" s="16" t="str">
        <f>IFERROR(VLOOKUP(E3357,'Promociones Vigentes'!A:B,2,),"")</f>
        <v/>
      </c>
      <c r="I3357" s="16" t="str">
        <f>IFERROR(VLOOKUP(E3357,'Promociones Vigentes'!A:C,3,),"")</f>
        <v/>
      </c>
      <c r="J3357" s="20" t="str">
        <f t="shared" si="104"/>
        <v/>
      </c>
      <c r="K3357" s="20" t="str">
        <f t="shared" si="105"/>
        <v/>
      </c>
      <c r="L3357" s="16" t="str">
        <f>IFERROR(VLOOKUP(E3357,'Promociones Vigentes'!A:D,4,),"")</f>
        <v/>
      </c>
    </row>
    <row r="3358" spans="8:12" x14ac:dyDescent="0.3">
      <c r="H3358" s="16" t="str">
        <f>IFERROR(VLOOKUP(E3358,'Promociones Vigentes'!A:B,2,),"")</f>
        <v/>
      </c>
      <c r="I3358" s="16" t="str">
        <f>IFERROR(VLOOKUP(E3358,'Promociones Vigentes'!A:C,3,),"")</f>
        <v/>
      </c>
      <c r="J3358" s="20" t="str">
        <f t="shared" si="104"/>
        <v/>
      </c>
      <c r="K3358" s="20" t="str">
        <f t="shared" si="105"/>
        <v/>
      </c>
      <c r="L3358" s="16" t="str">
        <f>IFERROR(VLOOKUP(E3358,'Promociones Vigentes'!A:D,4,),"")</f>
        <v/>
      </c>
    </row>
    <row r="3359" spans="8:12" x14ac:dyDescent="0.3">
      <c r="H3359" s="16" t="str">
        <f>IFERROR(VLOOKUP(E3359,'Promociones Vigentes'!A:B,2,),"")</f>
        <v/>
      </c>
      <c r="I3359" s="16" t="str">
        <f>IFERROR(VLOOKUP(E3359,'Promociones Vigentes'!A:C,3,),"")</f>
        <v/>
      </c>
      <c r="J3359" s="20" t="str">
        <f t="shared" si="104"/>
        <v/>
      </c>
      <c r="K3359" s="20" t="str">
        <f t="shared" si="105"/>
        <v/>
      </c>
      <c r="L3359" s="16" t="str">
        <f>IFERROR(VLOOKUP(E3359,'Promociones Vigentes'!A:D,4,),"")</f>
        <v/>
      </c>
    </row>
    <row r="3360" spans="8:12" x14ac:dyDescent="0.3">
      <c r="H3360" s="16" t="str">
        <f>IFERROR(VLOOKUP(E3360,'Promociones Vigentes'!A:B,2,),"")</f>
        <v/>
      </c>
      <c r="I3360" s="16" t="str">
        <f>IFERROR(VLOOKUP(E3360,'Promociones Vigentes'!A:C,3,),"")</f>
        <v/>
      </c>
      <c r="J3360" s="20" t="str">
        <f t="shared" si="104"/>
        <v/>
      </c>
      <c r="K3360" s="20" t="str">
        <f t="shared" si="105"/>
        <v/>
      </c>
      <c r="L3360" s="16" t="str">
        <f>IFERROR(VLOOKUP(E3360,'Promociones Vigentes'!A:D,4,),"")</f>
        <v/>
      </c>
    </row>
    <row r="3361" spans="8:12" x14ac:dyDescent="0.3">
      <c r="H3361" s="16" t="str">
        <f>IFERROR(VLOOKUP(E3361,'Promociones Vigentes'!A:B,2,),"")</f>
        <v/>
      </c>
      <c r="I3361" s="16" t="str">
        <f>IFERROR(VLOOKUP(E3361,'Promociones Vigentes'!A:C,3,),"")</f>
        <v/>
      </c>
      <c r="J3361" s="20" t="str">
        <f t="shared" si="104"/>
        <v/>
      </c>
      <c r="K3361" s="20" t="str">
        <f t="shared" si="105"/>
        <v/>
      </c>
      <c r="L3361" s="16" t="str">
        <f>IFERROR(VLOOKUP(E3361,'Promociones Vigentes'!A:D,4,),"")</f>
        <v/>
      </c>
    </row>
    <row r="3362" spans="8:12" x14ac:dyDescent="0.3">
      <c r="H3362" s="16" t="str">
        <f>IFERROR(VLOOKUP(E3362,'Promociones Vigentes'!A:B,2,),"")</f>
        <v/>
      </c>
      <c r="I3362" s="16" t="str">
        <f>IFERROR(VLOOKUP(E3362,'Promociones Vigentes'!A:C,3,),"")</f>
        <v/>
      </c>
      <c r="J3362" s="20" t="str">
        <f t="shared" si="104"/>
        <v/>
      </c>
      <c r="K3362" s="20" t="str">
        <f t="shared" si="105"/>
        <v/>
      </c>
      <c r="L3362" s="16" t="str">
        <f>IFERROR(VLOOKUP(E3362,'Promociones Vigentes'!A:D,4,),"")</f>
        <v/>
      </c>
    </row>
    <row r="3363" spans="8:12" x14ac:dyDescent="0.3">
      <c r="H3363" s="16" t="str">
        <f>IFERROR(VLOOKUP(E3363,'Promociones Vigentes'!A:B,2,),"")</f>
        <v/>
      </c>
      <c r="I3363" s="16" t="str">
        <f>IFERROR(VLOOKUP(E3363,'Promociones Vigentes'!A:C,3,),"")</f>
        <v/>
      </c>
      <c r="J3363" s="20" t="str">
        <f t="shared" si="104"/>
        <v/>
      </c>
      <c r="K3363" s="20" t="str">
        <f t="shared" si="105"/>
        <v/>
      </c>
      <c r="L3363" s="16" t="str">
        <f>IFERROR(VLOOKUP(E3363,'Promociones Vigentes'!A:D,4,),"")</f>
        <v/>
      </c>
    </row>
    <row r="3364" spans="8:12" x14ac:dyDescent="0.3">
      <c r="H3364" s="16" t="str">
        <f>IFERROR(VLOOKUP(E3364,'Promociones Vigentes'!A:B,2,),"")</f>
        <v/>
      </c>
      <c r="I3364" s="16" t="str">
        <f>IFERROR(VLOOKUP(E3364,'Promociones Vigentes'!A:C,3,),"")</f>
        <v/>
      </c>
      <c r="J3364" s="20" t="str">
        <f t="shared" si="104"/>
        <v/>
      </c>
      <c r="K3364" s="20" t="str">
        <f t="shared" si="105"/>
        <v/>
      </c>
      <c r="L3364" s="16" t="str">
        <f>IFERROR(VLOOKUP(E3364,'Promociones Vigentes'!A:D,4,),"")</f>
        <v/>
      </c>
    </row>
    <row r="3365" spans="8:12" x14ac:dyDescent="0.3">
      <c r="H3365" s="16" t="str">
        <f>IFERROR(VLOOKUP(E3365,'Promociones Vigentes'!A:B,2,),"")</f>
        <v/>
      </c>
      <c r="I3365" s="16" t="str">
        <f>IFERROR(VLOOKUP(E3365,'Promociones Vigentes'!A:C,3,),"")</f>
        <v/>
      </c>
      <c r="J3365" s="20" t="str">
        <f t="shared" si="104"/>
        <v/>
      </c>
      <c r="K3365" s="20" t="str">
        <f t="shared" si="105"/>
        <v/>
      </c>
      <c r="L3365" s="16" t="str">
        <f>IFERROR(VLOOKUP(E3365,'Promociones Vigentes'!A:D,4,),"")</f>
        <v/>
      </c>
    </row>
    <row r="3366" spans="8:12" x14ac:dyDescent="0.3">
      <c r="H3366" s="16" t="str">
        <f>IFERROR(VLOOKUP(E3366,'Promociones Vigentes'!A:B,2,),"")</f>
        <v/>
      </c>
      <c r="I3366" s="16" t="str">
        <f>IFERROR(VLOOKUP(E3366,'Promociones Vigentes'!A:C,3,),"")</f>
        <v/>
      </c>
      <c r="J3366" s="20" t="str">
        <f t="shared" si="104"/>
        <v/>
      </c>
      <c r="K3366" s="20" t="str">
        <f t="shared" si="105"/>
        <v/>
      </c>
      <c r="L3366" s="16" t="str">
        <f>IFERROR(VLOOKUP(E3366,'Promociones Vigentes'!A:D,4,),"")</f>
        <v/>
      </c>
    </row>
    <row r="3367" spans="8:12" x14ac:dyDescent="0.3">
      <c r="H3367" s="16" t="str">
        <f>IFERROR(VLOOKUP(E3367,'Promociones Vigentes'!A:B,2,),"")</f>
        <v/>
      </c>
      <c r="I3367" s="16" t="str">
        <f>IFERROR(VLOOKUP(E3367,'Promociones Vigentes'!A:C,3,),"")</f>
        <v/>
      </c>
      <c r="J3367" s="20" t="str">
        <f t="shared" si="104"/>
        <v/>
      </c>
      <c r="K3367" s="20" t="str">
        <f t="shared" si="105"/>
        <v/>
      </c>
      <c r="L3367" s="16" t="str">
        <f>IFERROR(VLOOKUP(E3367,'Promociones Vigentes'!A:D,4,),"")</f>
        <v/>
      </c>
    </row>
    <row r="3368" spans="8:12" x14ac:dyDescent="0.3">
      <c r="H3368" s="16" t="str">
        <f>IFERROR(VLOOKUP(E3368,'Promociones Vigentes'!A:B,2,),"")</f>
        <v/>
      </c>
      <c r="I3368" s="16" t="str">
        <f>IFERROR(VLOOKUP(E3368,'Promociones Vigentes'!A:C,3,),"")</f>
        <v/>
      </c>
      <c r="J3368" s="20" t="str">
        <f t="shared" si="104"/>
        <v/>
      </c>
      <c r="K3368" s="20" t="str">
        <f t="shared" si="105"/>
        <v/>
      </c>
      <c r="L3368" s="16" t="str">
        <f>IFERROR(VLOOKUP(E3368,'Promociones Vigentes'!A:D,4,),"")</f>
        <v/>
      </c>
    </row>
    <row r="3369" spans="8:12" x14ac:dyDescent="0.3">
      <c r="H3369" s="16" t="str">
        <f>IFERROR(VLOOKUP(E3369,'Promociones Vigentes'!A:B,2,),"")</f>
        <v/>
      </c>
      <c r="I3369" s="16" t="str">
        <f>IFERROR(VLOOKUP(E3369,'Promociones Vigentes'!A:C,3,),"")</f>
        <v/>
      </c>
      <c r="J3369" s="20" t="str">
        <f t="shared" si="104"/>
        <v/>
      </c>
      <c r="K3369" s="20" t="str">
        <f t="shared" si="105"/>
        <v/>
      </c>
      <c r="L3369" s="16" t="str">
        <f>IFERROR(VLOOKUP(E3369,'Promociones Vigentes'!A:D,4,),"")</f>
        <v/>
      </c>
    </row>
    <row r="3370" spans="8:12" x14ac:dyDescent="0.3">
      <c r="H3370" s="16" t="str">
        <f>IFERROR(VLOOKUP(E3370,'Promociones Vigentes'!A:B,2,),"")</f>
        <v/>
      </c>
      <c r="I3370" s="16" t="str">
        <f>IFERROR(VLOOKUP(E3370,'Promociones Vigentes'!A:C,3,),"")</f>
        <v/>
      </c>
      <c r="J3370" s="20" t="str">
        <f t="shared" si="104"/>
        <v/>
      </c>
      <c r="K3370" s="20" t="str">
        <f t="shared" si="105"/>
        <v/>
      </c>
      <c r="L3370" s="16" t="str">
        <f>IFERROR(VLOOKUP(E3370,'Promociones Vigentes'!A:D,4,),"")</f>
        <v/>
      </c>
    </row>
    <row r="3371" spans="8:12" x14ac:dyDescent="0.3">
      <c r="H3371" s="16" t="str">
        <f>IFERROR(VLOOKUP(E3371,'Promociones Vigentes'!A:B,2,),"")</f>
        <v/>
      </c>
      <c r="I3371" s="16" t="str">
        <f>IFERROR(VLOOKUP(E3371,'Promociones Vigentes'!A:C,3,),"")</f>
        <v/>
      </c>
      <c r="J3371" s="20" t="str">
        <f t="shared" si="104"/>
        <v/>
      </c>
      <c r="K3371" s="20" t="str">
        <f t="shared" si="105"/>
        <v/>
      </c>
      <c r="L3371" s="16" t="str">
        <f>IFERROR(VLOOKUP(E3371,'Promociones Vigentes'!A:D,4,),"")</f>
        <v/>
      </c>
    </row>
    <row r="3372" spans="8:12" x14ac:dyDescent="0.3">
      <c r="H3372" s="16" t="str">
        <f>IFERROR(VLOOKUP(E3372,'Promociones Vigentes'!A:B,2,),"")</f>
        <v/>
      </c>
      <c r="I3372" s="16" t="str">
        <f>IFERROR(VLOOKUP(E3372,'Promociones Vigentes'!A:C,3,),"")</f>
        <v/>
      </c>
      <c r="J3372" s="20" t="str">
        <f t="shared" si="104"/>
        <v/>
      </c>
      <c r="K3372" s="20" t="str">
        <f t="shared" si="105"/>
        <v/>
      </c>
      <c r="L3372" s="16" t="str">
        <f>IFERROR(VLOOKUP(E3372,'Promociones Vigentes'!A:D,4,),"")</f>
        <v/>
      </c>
    </row>
    <row r="3373" spans="8:12" x14ac:dyDescent="0.3">
      <c r="H3373" s="16" t="str">
        <f>IFERROR(VLOOKUP(E3373,'Promociones Vigentes'!A:B,2,),"")</f>
        <v/>
      </c>
      <c r="I3373" s="16" t="str">
        <f>IFERROR(VLOOKUP(E3373,'Promociones Vigentes'!A:C,3,),"")</f>
        <v/>
      </c>
      <c r="J3373" s="20" t="str">
        <f t="shared" si="104"/>
        <v/>
      </c>
      <c r="K3373" s="20" t="str">
        <f t="shared" si="105"/>
        <v/>
      </c>
      <c r="L3373" s="16" t="str">
        <f>IFERROR(VLOOKUP(E3373,'Promociones Vigentes'!A:D,4,),"")</f>
        <v/>
      </c>
    </row>
    <row r="3374" spans="8:12" x14ac:dyDescent="0.3">
      <c r="H3374" s="16" t="str">
        <f>IFERROR(VLOOKUP(E3374,'Promociones Vigentes'!A:B,2,),"")</f>
        <v/>
      </c>
      <c r="I3374" s="16" t="str">
        <f>IFERROR(VLOOKUP(E3374,'Promociones Vigentes'!A:C,3,),"")</f>
        <v/>
      </c>
      <c r="J3374" s="20" t="str">
        <f t="shared" si="104"/>
        <v/>
      </c>
      <c r="K3374" s="20" t="str">
        <f t="shared" si="105"/>
        <v/>
      </c>
      <c r="L3374" s="16" t="str">
        <f>IFERROR(VLOOKUP(E3374,'Promociones Vigentes'!A:D,4,),"")</f>
        <v/>
      </c>
    </row>
    <row r="3375" spans="8:12" x14ac:dyDescent="0.3">
      <c r="H3375" s="16" t="str">
        <f>IFERROR(VLOOKUP(E3375,'Promociones Vigentes'!A:B,2,),"")</f>
        <v/>
      </c>
      <c r="I3375" s="16" t="str">
        <f>IFERROR(VLOOKUP(E3375,'Promociones Vigentes'!A:C,3,),"")</f>
        <v/>
      </c>
      <c r="J3375" s="20" t="str">
        <f t="shared" si="104"/>
        <v/>
      </c>
      <c r="K3375" s="20" t="str">
        <f t="shared" si="105"/>
        <v/>
      </c>
      <c r="L3375" s="16" t="str">
        <f>IFERROR(VLOOKUP(E3375,'Promociones Vigentes'!A:D,4,),"")</f>
        <v/>
      </c>
    </row>
    <row r="3376" spans="8:12" x14ac:dyDescent="0.3">
      <c r="H3376" s="16" t="str">
        <f>IFERROR(VLOOKUP(E3376,'Promociones Vigentes'!A:B,2,),"")</f>
        <v/>
      </c>
      <c r="I3376" s="16" t="str">
        <f>IFERROR(VLOOKUP(E3376,'Promociones Vigentes'!A:C,3,),"")</f>
        <v/>
      </c>
      <c r="J3376" s="20" t="str">
        <f t="shared" si="104"/>
        <v/>
      </c>
      <c r="K3376" s="20" t="str">
        <f t="shared" si="105"/>
        <v/>
      </c>
      <c r="L3376" s="16" t="str">
        <f>IFERROR(VLOOKUP(E3376,'Promociones Vigentes'!A:D,4,),"")</f>
        <v/>
      </c>
    </row>
    <row r="3377" spans="8:12" x14ac:dyDescent="0.3">
      <c r="H3377" s="16" t="str">
        <f>IFERROR(VLOOKUP(E3377,'Promociones Vigentes'!A:B,2,),"")</f>
        <v/>
      </c>
      <c r="I3377" s="16" t="str">
        <f>IFERROR(VLOOKUP(E3377,'Promociones Vigentes'!A:C,3,),"")</f>
        <v/>
      </c>
      <c r="J3377" s="20" t="str">
        <f t="shared" si="104"/>
        <v/>
      </c>
      <c r="K3377" s="20" t="str">
        <f t="shared" si="105"/>
        <v/>
      </c>
      <c r="L3377" s="16" t="str">
        <f>IFERROR(VLOOKUP(E3377,'Promociones Vigentes'!A:D,4,),"")</f>
        <v/>
      </c>
    </row>
    <row r="3378" spans="8:12" x14ac:dyDescent="0.3">
      <c r="H3378" s="16" t="str">
        <f>IFERROR(VLOOKUP(E3378,'Promociones Vigentes'!A:B,2,),"")</f>
        <v/>
      </c>
      <c r="I3378" s="16" t="str">
        <f>IFERROR(VLOOKUP(E3378,'Promociones Vigentes'!A:C,3,),"")</f>
        <v/>
      </c>
      <c r="J3378" s="20" t="str">
        <f t="shared" si="104"/>
        <v/>
      </c>
      <c r="K3378" s="20" t="str">
        <f t="shared" si="105"/>
        <v/>
      </c>
      <c r="L3378" s="16" t="str">
        <f>IFERROR(VLOOKUP(E3378,'Promociones Vigentes'!A:D,4,),"")</f>
        <v/>
      </c>
    </row>
    <row r="3379" spans="8:12" x14ac:dyDescent="0.3">
      <c r="H3379" s="16" t="str">
        <f>IFERROR(VLOOKUP(E3379,'Promociones Vigentes'!A:B,2,),"")</f>
        <v/>
      </c>
      <c r="I3379" s="16" t="str">
        <f>IFERROR(VLOOKUP(E3379,'Promociones Vigentes'!A:C,3,),"")</f>
        <v/>
      </c>
      <c r="J3379" s="20" t="str">
        <f t="shared" si="104"/>
        <v/>
      </c>
      <c r="K3379" s="20" t="str">
        <f t="shared" si="105"/>
        <v/>
      </c>
      <c r="L3379" s="16" t="str">
        <f>IFERROR(VLOOKUP(E3379,'Promociones Vigentes'!A:D,4,),"")</f>
        <v/>
      </c>
    </row>
    <row r="3380" spans="8:12" x14ac:dyDescent="0.3">
      <c r="H3380" s="16" t="str">
        <f>IFERROR(VLOOKUP(E3380,'Promociones Vigentes'!A:B,2,),"")</f>
        <v/>
      </c>
      <c r="I3380" s="16" t="str">
        <f>IFERROR(VLOOKUP(E3380,'Promociones Vigentes'!A:C,3,),"")</f>
        <v/>
      </c>
      <c r="J3380" s="20" t="str">
        <f t="shared" si="104"/>
        <v/>
      </c>
      <c r="K3380" s="20" t="str">
        <f t="shared" si="105"/>
        <v/>
      </c>
      <c r="L3380" s="16" t="str">
        <f>IFERROR(VLOOKUP(E3380,'Promociones Vigentes'!A:D,4,),"")</f>
        <v/>
      </c>
    </row>
    <row r="3381" spans="8:12" x14ac:dyDescent="0.3">
      <c r="H3381" s="16" t="str">
        <f>IFERROR(VLOOKUP(E3381,'Promociones Vigentes'!A:B,2,),"")</f>
        <v/>
      </c>
      <c r="I3381" s="16" t="str">
        <f>IFERROR(VLOOKUP(E3381,'Promociones Vigentes'!A:C,3,),"")</f>
        <v/>
      </c>
      <c r="J3381" s="20" t="str">
        <f t="shared" si="104"/>
        <v/>
      </c>
      <c r="K3381" s="20" t="str">
        <f t="shared" si="105"/>
        <v/>
      </c>
      <c r="L3381" s="16" t="str">
        <f>IFERROR(VLOOKUP(E3381,'Promociones Vigentes'!A:D,4,),"")</f>
        <v/>
      </c>
    </row>
    <row r="3382" spans="8:12" x14ac:dyDescent="0.3">
      <c r="H3382" s="16" t="str">
        <f>IFERROR(VLOOKUP(E3382,'Promociones Vigentes'!A:B,2,),"")</f>
        <v/>
      </c>
      <c r="I3382" s="16" t="str">
        <f>IFERROR(VLOOKUP(E3382,'Promociones Vigentes'!A:C,3,),"")</f>
        <v/>
      </c>
      <c r="J3382" s="20" t="str">
        <f t="shared" si="104"/>
        <v/>
      </c>
      <c r="K3382" s="20" t="str">
        <f t="shared" si="105"/>
        <v/>
      </c>
      <c r="L3382" s="16" t="str">
        <f>IFERROR(VLOOKUP(E3382,'Promociones Vigentes'!A:D,4,),"")</f>
        <v/>
      </c>
    </row>
    <row r="3383" spans="8:12" x14ac:dyDescent="0.3">
      <c r="H3383" s="16" t="str">
        <f>IFERROR(VLOOKUP(E3383,'Promociones Vigentes'!A:B,2,),"")</f>
        <v/>
      </c>
      <c r="I3383" s="16" t="str">
        <f>IFERROR(VLOOKUP(E3383,'Promociones Vigentes'!A:C,3,),"")</f>
        <v/>
      </c>
      <c r="J3383" s="20" t="str">
        <f t="shared" si="104"/>
        <v/>
      </c>
      <c r="K3383" s="20" t="str">
        <f t="shared" si="105"/>
        <v/>
      </c>
      <c r="L3383" s="16" t="str">
        <f>IFERROR(VLOOKUP(E3383,'Promociones Vigentes'!A:D,4,),"")</f>
        <v/>
      </c>
    </row>
    <row r="3384" spans="8:12" x14ac:dyDescent="0.3">
      <c r="H3384" s="16" t="str">
        <f>IFERROR(VLOOKUP(E3384,'Promociones Vigentes'!A:B,2,),"")</f>
        <v/>
      </c>
      <c r="I3384" s="16" t="str">
        <f>IFERROR(VLOOKUP(E3384,'Promociones Vigentes'!A:C,3,),"")</f>
        <v/>
      </c>
      <c r="J3384" s="20" t="str">
        <f t="shared" si="104"/>
        <v/>
      </c>
      <c r="K3384" s="20" t="str">
        <f t="shared" si="105"/>
        <v/>
      </c>
      <c r="L3384" s="16" t="str">
        <f>IFERROR(VLOOKUP(E3384,'Promociones Vigentes'!A:D,4,),"")</f>
        <v/>
      </c>
    </row>
    <row r="3385" spans="8:12" x14ac:dyDescent="0.3">
      <c r="H3385" s="16" t="str">
        <f>IFERROR(VLOOKUP(E3385,'Promociones Vigentes'!A:B,2,),"")</f>
        <v/>
      </c>
      <c r="I3385" s="16" t="str">
        <f>IFERROR(VLOOKUP(E3385,'Promociones Vigentes'!A:C,3,),"")</f>
        <v/>
      </c>
      <c r="J3385" s="20" t="str">
        <f t="shared" si="104"/>
        <v/>
      </c>
      <c r="K3385" s="20" t="str">
        <f t="shared" si="105"/>
        <v/>
      </c>
      <c r="L3385" s="16" t="str">
        <f>IFERROR(VLOOKUP(E3385,'Promociones Vigentes'!A:D,4,),"")</f>
        <v/>
      </c>
    </row>
    <row r="3386" spans="8:12" x14ac:dyDescent="0.3">
      <c r="H3386" s="16" t="str">
        <f>IFERROR(VLOOKUP(E3386,'Promociones Vigentes'!A:B,2,),"")</f>
        <v/>
      </c>
      <c r="I3386" s="16" t="str">
        <f>IFERROR(VLOOKUP(E3386,'Promociones Vigentes'!A:C,3,),"")</f>
        <v/>
      </c>
      <c r="J3386" s="20" t="str">
        <f t="shared" si="104"/>
        <v/>
      </c>
      <c r="K3386" s="20" t="str">
        <f t="shared" si="105"/>
        <v/>
      </c>
      <c r="L3386" s="16" t="str">
        <f>IFERROR(VLOOKUP(E3386,'Promociones Vigentes'!A:D,4,),"")</f>
        <v/>
      </c>
    </row>
    <row r="3387" spans="8:12" x14ac:dyDescent="0.3">
      <c r="H3387" s="16" t="str">
        <f>IFERROR(VLOOKUP(E3387,'Promociones Vigentes'!A:B,2,),"")</f>
        <v/>
      </c>
      <c r="I3387" s="16" t="str">
        <f>IFERROR(VLOOKUP(E3387,'Promociones Vigentes'!A:C,3,),"")</f>
        <v/>
      </c>
      <c r="J3387" s="20" t="str">
        <f t="shared" si="104"/>
        <v/>
      </c>
      <c r="K3387" s="20" t="str">
        <f t="shared" si="105"/>
        <v/>
      </c>
      <c r="L3387" s="16" t="str">
        <f>IFERROR(VLOOKUP(E3387,'Promociones Vigentes'!A:D,4,),"")</f>
        <v/>
      </c>
    </row>
    <row r="3388" spans="8:12" x14ac:dyDescent="0.3">
      <c r="H3388" s="16" t="str">
        <f>IFERROR(VLOOKUP(E3388,'Promociones Vigentes'!A:B,2,),"")</f>
        <v/>
      </c>
      <c r="I3388" s="16" t="str">
        <f>IFERROR(VLOOKUP(E3388,'Promociones Vigentes'!A:C,3,),"")</f>
        <v/>
      </c>
      <c r="J3388" s="20" t="str">
        <f t="shared" ref="J3388:J3451" si="106">IF(F3388="","",IF(H3388="",F3388,F3388-(F3388*H3388/100)))</f>
        <v/>
      </c>
      <c r="K3388" s="20" t="str">
        <f t="shared" ref="K3388:K3451" si="107">IF(G3388="","",IF(H3388="",G3388,G3388-(G3388*H3388/100)))</f>
        <v/>
      </c>
      <c r="L3388" s="16" t="str">
        <f>IFERROR(VLOOKUP(E3388,'Promociones Vigentes'!A:D,4,),"")</f>
        <v/>
      </c>
    </row>
    <row r="3389" spans="8:12" x14ac:dyDescent="0.3">
      <c r="H3389" s="16" t="str">
        <f>IFERROR(VLOOKUP(E3389,'Promociones Vigentes'!A:B,2,),"")</f>
        <v/>
      </c>
      <c r="I3389" s="16" t="str">
        <f>IFERROR(VLOOKUP(E3389,'Promociones Vigentes'!A:C,3,),"")</f>
        <v/>
      </c>
      <c r="J3389" s="20" t="str">
        <f t="shared" si="106"/>
        <v/>
      </c>
      <c r="K3389" s="20" t="str">
        <f t="shared" si="107"/>
        <v/>
      </c>
      <c r="L3389" s="16" t="str">
        <f>IFERROR(VLOOKUP(E3389,'Promociones Vigentes'!A:D,4,),"")</f>
        <v/>
      </c>
    </row>
    <row r="3390" spans="8:12" x14ac:dyDescent="0.3">
      <c r="H3390" s="16" t="str">
        <f>IFERROR(VLOOKUP(E3390,'Promociones Vigentes'!A:B,2,),"")</f>
        <v/>
      </c>
      <c r="I3390" s="16" t="str">
        <f>IFERROR(VLOOKUP(E3390,'Promociones Vigentes'!A:C,3,),"")</f>
        <v/>
      </c>
      <c r="J3390" s="20" t="str">
        <f t="shared" si="106"/>
        <v/>
      </c>
      <c r="K3390" s="20" t="str">
        <f t="shared" si="107"/>
        <v/>
      </c>
      <c r="L3390" s="16" t="str">
        <f>IFERROR(VLOOKUP(E3390,'Promociones Vigentes'!A:D,4,),"")</f>
        <v/>
      </c>
    </row>
    <row r="3391" spans="8:12" x14ac:dyDescent="0.3">
      <c r="H3391" s="16" t="str">
        <f>IFERROR(VLOOKUP(E3391,'Promociones Vigentes'!A:B,2,),"")</f>
        <v/>
      </c>
      <c r="I3391" s="16" t="str">
        <f>IFERROR(VLOOKUP(E3391,'Promociones Vigentes'!A:C,3,),"")</f>
        <v/>
      </c>
      <c r="J3391" s="20" t="str">
        <f t="shared" si="106"/>
        <v/>
      </c>
      <c r="K3391" s="20" t="str">
        <f t="shared" si="107"/>
        <v/>
      </c>
      <c r="L3391" s="16" t="str">
        <f>IFERROR(VLOOKUP(E3391,'Promociones Vigentes'!A:D,4,),"")</f>
        <v/>
      </c>
    </row>
    <row r="3392" spans="8:12" x14ac:dyDescent="0.3">
      <c r="H3392" s="16" t="str">
        <f>IFERROR(VLOOKUP(E3392,'Promociones Vigentes'!A:B,2,),"")</f>
        <v/>
      </c>
      <c r="I3392" s="16" t="str">
        <f>IFERROR(VLOOKUP(E3392,'Promociones Vigentes'!A:C,3,),"")</f>
        <v/>
      </c>
      <c r="J3392" s="20" t="str">
        <f t="shared" si="106"/>
        <v/>
      </c>
      <c r="K3392" s="20" t="str">
        <f t="shared" si="107"/>
        <v/>
      </c>
      <c r="L3392" s="16" t="str">
        <f>IFERROR(VLOOKUP(E3392,'Promociones Vigentes'!A:D,4,),"")</f>
        <v/>
      </c>
    </row>
    <row r="3393" spans="8:12" x14ac:dyDescent="0.3">
      <c r="H3393" s="16" t="str">
        <f>IFERROR(VLOOKUP(E3393,'Promociones Vigentes'!A:B,2,),"")</f>
        <v/>
      </c>
      <c r="I3393" s="16" t="str">
        <f>IFERROR(VLOOKUP(E3393,'Promociones Vigentes'!A:C,3,),"")</f>
        <v/>
      </c>
      <c r="J3393" s="20" t="str">
        <f t="shared" si="106"/>
        <v/>
      </c>
      <c r="K3393" s="20" t="str">
        <f t="shared" si="107"/>
        <v/>
      </c>
      <c r="L3393" s="16" t="str">
        <f>IFERROR(VLOOKUP(E3393,'Promociones Vigentes'!A:D,4,),"")</f>
        <v/>
      </c>
    </row>
    <row r="3394" spans="8:12" x14ac:dyDescent="0.3">
      <c r="H3394" s="16" t="str">
        <f>IFERROR(VLOOKUP(E3394,'Promociones Vigentes'!A:B,2,),"")</f>
        <v/>
      </c>
      <c r="I3394" s="16" t="str">
        <f>IFERROR(VLOOKUP(E3394,'Promociones Vigentes'!A:C,3,),"")</f>
        <v/>
      </c>
      <c r="J3394" s="20" t="str">
        <f t="shared" si="106"/>
        <v/>
      </c>
      <c r="K3394" s="20" t="str">
        <f t="shared" si="107"/>
        <v/>
      </c>
      <c r="L3394" s="16" t="str">
        <f>IFERROR(VLOOKUP(E3394,'Promociones Vigentes'!A:D,4,),"")</f>
        <v/>
      </c>
    </row>
    <row r="3395" spans="8:12" x14ac:dyDescent="0.3">
      <c r="H3395" s="16" t="str">
        <f>IFERROR(VLOOKUP(E3395,'Promociones Vigentes'!A:B,2,),"")</f>
        <v/>
      </c>
      <c r="I3395" s="16" t="str">
        <f>IFERROR(VLOOKUP(E3395,'Promociones Vigentes'!A:C,3,),"")</f>
        <v/>
      </c>
      <c r="J3395" s="20" t="str">
        <f t="shared" si="106"/>
        <v/>
      </c>
      <c r="K3395" s="20" t="str">
        <f t="shared" si="107"/>
        <v/>
      </c>
      <c r="L3395" s="16" t="str">
        <f>IFERROR(VLOOKUP(E3395,'Promociones Vigentes'!A:D,4,),"")</f>
        <v/>
      </c>
    </row>
    <row r="3396" spans="8:12" x14ac:dyDescent="0.3">
      <c r="H3396" s="16" t="str">
        <f>IFERROR(VLOOKUP(E3396,'Promociones Vigentes'!A:B,2,),"")</f>
        <v/>
      </c>
      <c r="I3396" s="16" t="str">
        <f>IFERROR(VLOOKUP(E3396,'Promociones Vigentes'!A:C,3,),"")</f>
        <v/>
      </c>
      <c r="J3396" s="20" t="str">
        <f t="shared" si="106"/>
        <v/>
      </c>
      <c r="K3396" s="20" t="str">
        <f t="shared" si="107"/>
        <v/>
      </c>
      <c r="L3396" s="16" t="str">
        <f>IFERROR(VLOOKUP(E3396,'Promociones Vigentes'!A:D,4,),"")</f>
        <v/>
      </c>
    </row>
    <row r="3397" spans="8:12" x14ac:dyDescent="0.3">
      <c r="H3397" s="16" t="str">
        <f>IFERROR(VLOOKUP(E3397,'Promociones Vigentes'!A:B,2,),"")</f>
        <v/>
      </c>
      <c r="I3397" s="16" t="str">
        <f>IFERROR(VLOOKUP(E3397,'Promociones Vigentes'!A:C,3,),"")</f>
        <v/>
      </c>
      <c r="J3397" s="20" t="str">
        <f t="shared" si="106"/>
        <v/>
      </c>
      <c r="K3397" s="20" t="str">
        <f t="shared" si="107"/>
        <v/>
      </c>
      <c r="L3397" s="16" t="str">
        <f>IFERROR(VLOOKUP(E3397,'Promociones Vigentes'!A:D,4,),"")</f>
        <v/>
      </c>
    </row>
    <row r="3398" spans="8:12" x14ac:dyDescent="0.3">
      <c r="H3398" s="16" t="str">
        <f>IFERROR(VLOOKUP(E3398,'Promociones Vigentes'!A:B,2,),"")</f>
        <v/>
      </c>
      <c r="I3398" s="16" t="str">
        <f>IFERROR(VLOOKUP(E3398,'Promociones Vigentes'!A:C,3,),"")</f>
        <v/>
      </c>
      <c r="J3398" s="20" t="str">
        <f t="shared" si="106"/>
        <v/>
      </c>
      <c r="K3398" s="20" t="str">
        <f t="shared" si="107"/>
        <v/>
      </c>
      <c r="L3398" s="16" t="str">
        <f>IFERROR(VLOOKUP(E3398,'Promociones Vigentes'!A:D,4,),"")</f>
        <v/>
      </c>
    </row>
    <row r="3399" spans="8:12" x14ac:dyDescent="0.3">
      <c r="H3399" s="16" t="str">
        <f>IFERROR(VLOOKUP(E3399,'Promociones Vigentes'!A:B,2,),"")</f>
        <v/>
      </c>
      <c r="I3399" s="16" t="str">
        <f>IFERROR(VLOOKUP(E3399,'Promociones Vigentes'!A:C,3,),"")</f>
        <v/>
      </c>
      <c r="J3399" s="20" t="str">
        <f t="shared" si="106"/>
        <v/>
      </c>
      <c r="K3399" s="20" t="str">
        <f t="shared" si="107"/>
        <v/>
      </c>
      <c r="L3399" s="16" t="str">
        <f>IFERROR(VLOOKUP(E3399,'Promociones Vigentes'!A:D,4,),"")</f>
        <v/>
      </c>
    </row>
    <row r="3400" spans="8:12" x14ac:dyDescent="0.3">
      <c r="H3400" s="16" t="str">
        <f>IFERROR(VLOOKUP(E3400,'Promociones Vigentes'!A:B,2,),"")</f>
        <v/>
      </c>
      <c r="I3400" s="16" t="str">
        <f>IFERROR(VLOOKUP(E3400,'Promociones Vigentes'!A:C,3,),"")</f>
        <v/>
      </c>
      <c r="J3400" s="20" t="str">
        <f t="shared" si="106"/>
        <v/>
      </c>
      <c r="K3400" s="20" t="str">
        <f t="shared" si="107"/>
        <v/>
      </c>
      <c r="L3400" s="16" t="str">
        <f>IFERROR(VLOOKUP(E3400,'Promociones Vigentes'!A:D,4,),"")</f>
        <v/>
      </c>
    </row>
    <row r="3401" spans="8:12" x14ac:dyDescent="0.3">
      <c r="H3401" s="16" t="str">
        <f>IFERROR(VLOOKUP(E3401,'Promociones Vigentes'!A:B,2,),"")</f>
        <v/>
      </c>
      <c r="I3401" s="16" t="str">
        <f>IFERROR(VLOOKUP(E3401,'Promociones Vigentes'!A:C,3,),"")</f>
        <v/>
      </c>
      <c r="J3401" s="20" t="str">
        <f t="shared" si="106"/>
        <v/>
      </c>
      <c r="K3401" s="20" t="str">
        <f t="shared" si="107"/>
        <v/>
      </c>
      <c r="L3401" s="16" t="str">
        <f>IFERROR(VLOOKUP(E3401,'Promociones Vigentes'!A:D,4,),"")</f>
        <v/>
      </c>
    </row>
    <row r="3402" spans="8:12" x14ac:dyDescent="0.3">
      <c r="H3402" s="16" t="str">
        <f>IFERROR(VLOOKUP(E3402,'Promociones Vigentes'!A:B,2,),"")</f>
        <v/>
      </c>
      <c r="I3402" s="16" t="str">
        <f>IFERROR(VLOOKUP(E3402,'Promociones Vigentes'!A:C,3,),"")</f>
        <v/>
      </c>
      <c r="J3402" s="20" t="str">
        <f t="shared" si="106"/>
        <v/>
      </c>
      <c r="K3402" s="20" t="str">
        <f t="shared" si="107"/>
        <v/>
      </c>
      <c r="L3402" s="16" t="str">
        <f>IFERROR(VLOOKUP(E3402,'Promociones Vigentes'!A:D,4,),"")</f>
        <v/>
      </c>
    </row>
    <row r="3403" spans="8:12" x14ac:dyDescent="0.3">
      <c r="H3403" s="16" t="str">
        <f>IFERROR(VLOOKUP(E3403,'Promociones Vigentes'!A:B,2,),"")</f>
        <v/>
      </c>
      <c r="I3403" s="16" t="str">
        <f>IFERROR(VLOOKUP(E3403,'Promociones Vigentes'!A:C,3,),"")</f>
        <v/>
      </c>
      <c r="J3403" s="20" t="str">
        <f t="shared" si="106"/>
        <v/>
      </c>
      <c r="K3403" s="20" t="str">
        <f t="shared" si="107"/>
        <v/>
      </c>
      <c r="L3403" s="16" t="str">
        <f>IFERROR(VLOOKUP(E3403,'Promociones Vigentes'!A:D,4,),"")</f>
        <v/>
      </c>
    </row>
    <row r="3404" spans="8:12" x14ac:dyDescent="0.3">
      <c r="H3404" s="16" t="str">
        <f>IFERROR(VLOOKUP(E3404,'Promociones Vigentes'!A:B,2,),"")</f>
        <v/>
      </c>
      <c r="I3404" s="16" t="str">
        <f>IFERROR(VLOOKUP(E3404,'Promociones Vigentes'!A:C,3,),"")</f>
        <v/>
      </c>
      <c r="J3404" s="20" t="str">
        <f t="shared" si="106"/>
        <v/>
      </c>
      <c r="K3404" s="20" t="str">
        <f t="shared" si="107"/>
        <v/>
      </c>
      <c r="L3404" s="16" t="str">
        <f>IFERROR(VLOOKUP(E3404,'Promociones Vigentes'!A:D,4,),"")</f>
        <v/>
      </c>
    </row>
    <row r="3405" spans="8:12" x14ac:dyDescent="0.3">
      <c r="H3405" s="16" t="str">
        <f>IFERROR(VLOOKUP(E3405,'Promociones Vigentes'!A:B,2,),"")</f>
        <v/>
      </c>
      <c r="I3405" s="16" t="str">
        <f>IFERROR(VLOOKUP(E3405,'Promociones Vigentes'!A:C,3,),"")</f>
        <v/>
      </c>
      <c r="J3405" s="20" t="str">
        <f t="shared" si="106"/>
        <v/>
      </c>
      <c r="K3405" s="20" t="str">
        <f t="shared" si="107"/>
        <v/>
      </c>
      <c r="L3405" s="16" t="str">
        <f>IFERROR(VLOOKUP(E3405,'Promociones Vigentes'!A:D,4,),"")</f>
        <v/>
      </c>
    </row>
    <row r="3406" spans="8:12" x14ac:dyDescent="0.3">
      <c r="H3406" s="16" t="str">
        <f>IFERROR(VLOOKUP(E3406,'Promociones Vigentes'!A:B,2,),"")</f>
        <v/>
      </c>
      <c r="I3406" s="16" t="str">
        <f>IFERROR(VLOOKUP(E3406,'Promociones Vigentes'!A:C,3,),"")</f>
        <v/>
      </c>
      <c r="J3406" s="20" t="str">
        <f t="shared" si="106"/>
        <v/>
      </c>
      <c r="K3406" s="20" t="str">
        <f t="shared" si="107"/>
        <v/>
      </c>
      <c r="L3406" s="16" t="str">
        <f>IFERROR(VLOOKUP(E3406,'Promociones Vigentes'!A:D,4,),"")</f>
        <v/>
      </c>
    </row>
    <row r="3407" spans="8:12" x14ac:dyDescent="0.3">
      <c r="H3407" s="16" t="str">
        <f>IFERROR(VLOOKUP(E3407,'Promociones Vigentes'!A:B,2,),"")</f>
        <v/>
      </c>
      <c r="I3407" s="16" t="str">
        <f>IFERROR(VLOOKUP(E3407,'Promociones Vigentes'!A:C,3,),"")</f>
        <v/>
      </c>
      <c r="J3407" s="20" t="str">
        <f t="shared" si="106"/>
        <v/>
      </c>
      <c r="K3407" s="20" t="str">
        <f t="shared" si="107"/>
        <v/>
      </c>
      <c r="L3407" s="16" t="str">
        <f>IFERROR(VLOOKUP(E3407,'Promociones Vigentes'!A:D,4,),"")</f>
        <v/>
      </c>
    </row>
    <row r="3408" spans="8:12" x14ac:dyDescent="0.3">
      <c r="H3408" s="16" t="str">
        <f>IFERROR(VLOOKUP(E3408,'Promociones Vigentes'!A:B,2,),"")</f>
        <v/>
      </c>
      <c r="I3408" s="16" t="str">
        <f>IFERROR(VLOOKUP(E3408,'Promociones Vigentes'!A:C,3,),"")</f>
        <v/>
      </c>
      <c r="J3408" s="20" t="str">
        <f t="shared" si="106"/>
        <v/>
      </c>
      <c r="K3408" s="20" t="str">
        <f t="shared" si="107"/>
        <v/>
      </c>
      <c r="L3408" s="16" t="str">
        <f>IFERROR(VLOOKUP(E3408,'Promociones Vigentes'!A:D,4,),"")</f>
        <v/>
      </c>
    </row>
    <row r="3409" spans="8:12" x14ac:dyDescent="0.3">
      <c r="H3409" s="16" t="str">
        <f>IFERROR(VLOOKUP(E3409,'Promociones Vigentes'!A:B,2,),"")</f>
        <v/>
      </c>
      <c r="I3409" s="16" t="str">
        <f>IFERROR(VLOOKUP(E3409,'Promociones Vigentes'!A:C,3,),"")</f>
        <v/>
      </c>
      <c r="J3409" s="20" t="str">
        <f t="shared" si="106"/>
        <v/>
      </c>
      <c r="K3409" s="20" t="str">
        <f t="shared" si="107"/>
        <v/>
      </c>
      <c r="L3409" s="16" t="str">
        <f>IFERROR(VLOOKUP(E3409,'Promociones Vigentes'!A:D,4,),"")</f>
        <v/>
      </c>
    </row>
    <row r="3410" spans="8:12" x14ac:dyDescent="0.3">
      <c r="H3410" s="16" t="str">
        <f>IFERROR(VLOOKUP(E3410,'Promociones Vigentes'!A:B,2,),"")</f>
        <v/>
      </c>
      <c r="I3410" s="16" t="str">
        <f>IFERROR(VLOOKUP(E3410,'Promociones Vigentes'!A:C,3,),"")</f>
        <v/>
      </c>
      <c r="J3410" s="20" t="str">
        <f t="shared" si="106"/>
        <v/>
      </c>
      <c r="K3410" s="20" t="str">
        <f t="shared" si="107"/>
        <v/>
      </c>
      <c r="L3410" s="16" t="str">
        <f>IFERROR(VLOOKUP(E3410,'Promociones Vigentes'!A:D,4,),"")</f>
        <v/>
      </c>
    </row>
    <row r="3411" spans="8:12" x14ac:dyDescent="0.3">
      <c r="H3411" s="16" t="str">
        <f>IFERROR(VLOOKUP(E3411,'Promociones Vigentes'!A:B,2,),"")</f>
        <v/>
      </c>
      <c r="I3411" s="16" t="str">
        <f>IFERROR(VLOOKUP(E3411,'Promociones Vigentes'!A:C,3,),"")</f>
        <v/>
      </c>
      <c r="J3411" s="20" t="str">
        <f t="shared" si="106"/>
        <v/>
      </c>
      <c r="K3411" s="20" t="str">
        <f t="shared" si="107"/>
        <v/>
      </c>
      <c r="L3411" s="16" t="str">
        <f>IFERROR(VLOOKUP(E3411,'Promociones Vigentes'!A:D,4,),"")</f>
        <v/>
      </c>
    </row>
    <row r="3412" spans="8:12" x14ac:dyDescent="0.3">
      <c r="H3412" s="16" t="str">
        <f>IFERROR(VLOOKUP(E3412,'Promociones Vigentes'!A:B,2,),"")</f>
        <v/>
      </c>
      <c r="I3412" s="16" t="str">
        <f>IFERROR(VLOOKUP(E3412,'Promociones Vigentes'!A:C,3,),"")</f>
        <v/>
      </c>
      <c r="J3412" s="20" t="str">
        <f t="shared" si="106"/>
        <v/>
      </c>
      <c r="K3412" s="20" t="str">
        <f t="shared" si="107"/>
        <v/>
      </c>
      <c r="L3412" s="16" t="str">
        <f>IFERROR(VLOOKUP(E3412,'Promociones Vigentes'!A:D,4,),"")</f>
        <v/>
      </c>
    </row>
    <row r="3413" spans="8:12" x14ac:dyDescent="0.3">
      <c r="H3413" s="16" t="str">
        <f>IFERROR(VLOOKUP(E3413,'Promociones Vigentes'!A:B,2,),"")</f>
        <v/>
      </c>
      <c r="I3413" s="16" t="str">
        <f>IFERROR(VLOOKUP(E3413,'Promociones Vigentes'!A:C,3,),"")</f>
        <v/>
      </c>
      <c r="J3413" s="20" t="str">
        <f t="shared" si="106"/>
        <v/>
      </c>
      <c r="K3413" s="20" t="str">
        <f t="shared" si="107"/>
        <v/>
      </c>
      <c r="L3413" s="16" t="str">
        <f>IFERROR(VLOOKUP(E3413,'Promociones Vigentes'!A:D,4,),"")</f>
        <v/>
      </c>
    </row>
    <row r="3414" spans="8:12" x14ac:dyDescent="0.3">
      <c r="H3414" s="16" t="str">
        <f>IFERROR(VLOOKUP(E3414,'Promociones Vigentes'!A:B,2,),"")</f>
        <v/>
      </c>
      <c r="I3414" s="16" t="str">
        <f>IFERROR(VLOOKUP(E3414,'Promociones Vigentes'!A:C,3,),"")</f>
        <v/>
      </c>
      <c r="J3414" s="20" t="str">
        <f t="shared" si="106"/>
        <v/>
      </c>
      <c r="K3414" s="20" t="str">
        <f t="shared" si="107"/>
        <v/>
      </c>
      <c r="L3414" s="16" t="str">
        <f>IFERROR(VLOOKUP(E3414,'Promociones Vigentes'!A:D,4,),"")</f>
        <v/>
      </c>
    </row>
    <row r="3415" spans="8:12" x14ac:dyDescent="0.3">
      <c r="H3415" s="16" t="str">
        <f>IFERROR(VLOOKUP(E3415,'Promociones Vigentes'!A:B,2,),"")</f>
        <v/>
      </c>
      <c r="I3415" s="16" t="str">
        <f>IFERROR(VLOOKUP(E3415,'Promociones Vigentes'!A:C,3,),"")</f>
        <v/>
      </c>
      <c r="J3415" s="20" t="str">
        <f t="shared" si="106"/>
        <v/>
      </c>
      <c r="K3415" s="20" t="str">
        <f t="shared" si="107"/>
        <v/>
      </c>
      <c r="L3415" s="16" t="str">
        <f>IFERROR(VLOOKUP(E3415,'Promociones Vigentes'!A:D,4,),"")</f>
        <v/>
      </c>
    </row>
    <row r="3416" spans="8:12" x14ac:dyDescent="0.3">
      <c r="H3416" s="16" t="str">
        <f>IFERROR(VLOOKUP(E3416,'Promociones Vigentes'!A:B,2,),"")</f>
        <v/>
      </c>
      <c r="I3416" s="16" t="str">
        <f>IFERROR(VLOOKUP(E3416,'Promociones Vigentes'!A:C,3,),"")</f>
        <v/>
      </c>
      <c r="J3416" s="20" t="str">
        <f t="shared" si="106"/>
        <v/>
      </c>
      <c r="K3416" s="20" t="str">
        <f t="shared" si="107"/>
        <v/>
      </c>
      <c r="L3416" s="16" t="str">
        <f>IFERROR(VLOOKUP(E3416,'Promociones Vigentes'!A:D,4,),"")</f>
        <v/>
      </c>
    </row>
    <row r="3417" spans="8:12" x14ac:dyDescent="0.3">
      <c r="H3417" s="16" t="str">
        <f>IFERROR(VLOOKUP(E3417,'Promociones Vigentes'!A:B,2,),"")</f>
        <v/>
      </c>
      <c r="I3417" s="16" t="str">
        <f>IFERROR(VLOOKUP(E3417,'Promociones Vigentes'!A:C,3,),"")</f>
        <v/>
      </c>
      <c r="J3417" s="20" t="str">
        <f t="shared" si="106"/>
        <v/>
      </c>
      <c r="K3417" s="20" t="str">
        <f t="shared" si="107"/>
        <v/>
      </c>
      <c r="L3417" s="16" t="str">
        <f>IFERROR(VLOOKUP(E3417,'Promociones Vigentes'!A:D,4,),"")</f>
        <v/>
      </c>
    </row>
    <row r="3418" spans="8:12" x14ac:dyDescent="0.3">
      <c r="H3418" s="16" t="str">
        <f>IFERROR(VLOOKUP(E3418,'Promociones Vigentes'!A:B,2,),"")</f>
        <v/>
      </c>
      <c r="I3418" s="16" t="str">
        <f>IFERROR(VLOOKUP(E3418,'Promociones Vigentes'!A:C,3,),"")</f>
        <v/>
      </c>
      <c r="J3418" s="20" t="str">
        <f t="shared" si="106"/>
        <v/>
      </c>
      <c r="K3418" s="20" t="str">
        <f t="shared" si="107"/>
        <v/>
      </c>
      <c r="L3418" s="16" t="str">
        <f>IFERROR(VLOOKUP(E3418,'Promociones Vigentes'!A:D,4,),"")</f>
        <v/>
      </c>
    </row>
    <row r="3419" spans="8:12" x14ac:dyDescent="0.3">
      <c r="H3419" s="16" t="str">
        <f>IFERROR(VLOOKUP(E3419,'Promociones Vigentes'!A:B,2,),"")</f>
        <v/>
      </c>
      <c r="I3419" s="16" t="str">
        <f>IFERROR(VLOOKUP(E3419,'Promociones Vigentes'!A:C,3,),"")</f>
        <v/>
      </c>
      <c r="J3419" s="20" t="str">
        <f t="shared" si="106"/>
        <v/>
      </c>
      <c r="K3419" s="20" t="str">
        <f t="shared" si="107"/>
        <v/>
      </c>
      <c r="L3419" s="16" t="str">
        <f>IFERROR(VLOOKUP(E3419,'Promociones Vigentes'!A:D,4,),"")</f>
        <v/>
      </c>
    </row>
    <row r="3420" spans="8:12" x14ac:dyDescent="0.3">
      <c r="H3420" s="16" t="str">
        <f>IFERROR(VLOOKUP(E3420,'Promociones Vigentes'!A:B,2,),"")</f>
        <v/>
      </c>
      <c r="I3420" s="16" t="str">
        <f>IFERROR(VLOOKUP(E3420,'Promociones Vigentes'!A:C,3,),"")</f>
        <v/>
      </c>
      <c r="J3420" s="20" t="str">
        <f t="shared" si="106"/>
        <v/>
      </c>
      <c r="K3420" s="20" t="str">
        <f t="shared" si="107"/>
        <v/>
      </c>
      <c r="L3420" s="16" t="str">
        <f>IFERROR(VLOOKUP(E3420,'Promociones Vigentes'!A:D,4,),"")</f>
        <v/>
      </c>
    </row>
    <row r="3421" spans="8:12" x14ac:dyDescent="0.3">
      <c r="H3421" s="16" t="str">
        <f>IFERROR(VLOOKUP(E3421,'Promociones Vigentes'!A:B,2,),"")</f>
        <v/>
      </c>
      <c r="I3421" s="16" t="str">
        <f>IFERROR(VLOOKUP(E3421,'Promociones Vigentes'!A:C,3,),"")</f>
        <v/>
      </c>
      <c r="J3421" s="20" t="str">
        <f t="shared" si="106"/>
        <v/>
      </c>
      <c r="K3421" s="20" t="str">
        <f t="shared" si="107"/>
        <v/>
      </c>
      <c r="L3421" s="16" t="str">
        <f>IFERROR(VLOOKUP(E3421,'Promociones Vigentes'!A:D,4,),"")</f>
        <v/>
      </c>
    </row>
    <row r="3422" spans="8:12" x14ac:dyDescent="0.3">
      <c r="H3422" s="16" t="str">
        <f>IFERROR(VLOOKUP(E3422,'Promociones Vigentes'!A:B,2,),"")</f>
        <v/>
      </c>
      <c r="I3422" s="16" t="str">
        <f>IFERROR(VLOOKUP(E3422,'Promociones Vigentes'!A:C,3,),"")</f>
        <v/>
      </c>
      <c r="J3422" s="20" t="str">
        <f t="shared" si="106"/>
        <v/>
      </c>
      <c r="K3422" s="20" t="str">
        <f t="shared" si="107"/>
        <v/>
      </c>
      <c r="L3422" s="16" t="str">
        <f>IFERROR(VLOOKUP(E3422,'Promociones Vigentes'!A:D,4,),"")</f>
        <v/>
      </c>
    </row>
    <row r="3423" spans="8:12" x14ac:dyDescent="0.3">
      <c r="H3423" s="16" t="str">
        <f>IFERROR(VLOOKUP(E3423,'Promociones Vigentes'!A:B,2,),"")</f>
        <v/>
      </c>
      <c r="I3423" s="16" t="str">
        <f>IFERROR(VLOOKUP(E3423,'Promociones Vigentes'!A:C,3,),"")</f>
        <v/>
      </c>
      <c r="J3423" s="20" t="str">
        <f t="shared" si="106"/>
        <v/>
      </c>
      <c r="K3423" s="20" t="str">
        <f t="shared" si="107"/>
        <v/>
      </c>
      <c r="L3423" s="16" t="str">
        <f>IFERROR(VLOOKUP(E3423,'Promociones Vigentes'!A:D,4,),"")</f>
        <v/>
      </c>
    </row>
    <row r="3424" spans="8:12" x14ac:dyDescent="0.3">
      <c r="H3424" s="16" t="str">
        <f>IFERROR(VLOOKUP(E3424,'Promociones Vigentes'!A:B,2,),"")</f>
        <v/>
      </c>
      <c r="I3424" s="16" t="str">
        <f>IFERROR(VLOOKUP(E3424,'Promociones Vigentes'!A:C,3,),"")</f>
        <v/>
      </c>
      <c r="J3424" s="20" t="str">
        <f t="shared" si="106"/>
        <v/>
      </c>
      <c r="K3424" s="20" t="str">
        <f t="shared" si="107"/>
        <v/>
      </c>
      <c r="L3424" s="16" t="str">
        <f>IFERROR(VLOOKUP(E3424,'Promociones Vigentes'!A:D,4,),"")</f>
        <v/>
      </c>
    </row>
    <row r="3425" spans="8:12" x14ac:dyDescent="0.3">
      <c r="H3425" s="16" t="str">
        <f>IFERROR(VLOOKUP(E3425,'Promociones Vigentes'!A:B,2,),"")</f>
        <v/>
      </c>
      <c r="I3425" s="16" t="str">
        <f>IFERROR(VLOOKUP(E3425,'Promociones Vigentes'!A:C,3,),"")</f>
        <v/>
      </c>
      <c r="J3425" s="20" t="str">
        <f t="shared" si="106"/>
        <v/>
      </c>
      <c r="K3425" s="20" t="str">
        <f t="shared" si="107"/>
        <v/>
      </c>
      <c r="L3425" s="16" t="str">
        <f>IFERROR(VLOOKUP(E3425,'Promociones Vigentes'!A:D,4,),"")</f>
        <v/>
      </c>
    </row>
    <row r="3426" spans="8:12" x14ac:dyDescent="0.3">
      <c r="H3426" s="16" t="str">
        <f>IFERROR(VLOOKUP(E3426,'Promociones Vigentes'!A:B,2,),"")</f>
        <v/>
      </c>
      <c r="I3426" s="16" t="str">
        <f>IFERROR(VLOOKUP(E3426,'Promociones Vigentes'!A:C,3,),"")</f>
        <v/>
      </c>
      <c r="J3426" s="20" t="str">
        <f t="shared" si="106"/>
        <v/>
      </c>
      <c r="K3426" s="20" t="str">
        <f t="shared" si="107"/>
        <v/>
      </c>
      <c r="L3426" s="16" t="str">
        <f>IFERROR(VLOOKUP(E3426,'Promociones Vigentes'!A:D,4,),"")</f>
        <v/>
      </c>
    </row>
    <row r="3427" spans="8:12" x14ac:dyDescent="0.3">
      <c r="H3427" s="16" t="str">
        <f>IFERROR(VLOOKUP(E3427,'Promociones Vigentes'!A:B,2,),"")</f>
        <v/>
      </c>
      <c r="I3427" s="16" t="str">
        <f>IFERROR(VLOOKUP(E3427,'Promociones Vigentes'!A:C,3,),"")</f>
        <v/>
      </c>
      <c r="J3427" s="20" t="str">
        <f t="shared" si="106"/>
        <v/>
      </c>
      <c r="K3427" s="20" t="str">
        <f t="shared" si="107"/>
        <v/>
      </c>
      <c r="L3427" s="16" t="str">
        <f>IFERROR(VLOOKUP(E3427,'Promociones Vigentes'!A:D,4,),"")</f>
        <v/>
      </c>
    </row>
    <row r="3428" spans="8:12" x14ac:dyDescent="0.3">
      <c r="H3428" s="16" t="str">
        <f>IFERROR(VLOOKUP(E3428,'Promociones Vigentes'!A:B,2,),"")</f>
        <v/>
      </c>
      <c r="I3428" s="16" t="str">
        <f>IFERROR(VLOOKUP(E3428,'Promociones Vigentes'!A:C,3,),"")</f>
        <v/>
      </c>
      <c r="J3428" s="20" t="str">
        <f t="shared" si="106"/>
        <v/>
      </c>
      <c r="K3428" s="20" t="str">
        <f t="shared" si="107"/>
        <v/>
      </c>
      <c r="L3428" s="16" t="str">
        <f>IFERROR(VLOOKUP(E3428,'Promociones Vigentes'!A:D,4,),"")</f>
        <v/>
      </c>
    </row>
    <row r="3429" spans="8:12" x14ac:dyDescent="0.3">
      <c r="H3429" s="16" t="str">
        <f>IFERROR(VLOOKUP(E3429,'Promociones Vigentes'!A:B,2,),"")</f>
        <v/>
      </c>
      <c r="I3429" s="16" t="str">
        <f>IFERROR(VLOOKUP(E3429,'Promociones Vigentes'!A:C,3,),"")</f>
        <v/>
      </c>
      <c r="J3429" s="20" t="str">
        <f t="shared" si="106"/>
        <v/>
      </c>
      <c r="K3429" s="20" t="str">
        <f t="shared" si="107"/>
        <v/>
      </c>
      <c r="L3429" s="16" t="str">
        <f>IFERROR(VLOOKUP(E3429,'Promociones Vigentes'!A:D,4,),"")</f>
        <v/>
      </c>
    </row>
    <row r="3430" spans="8:12" x14ac:dyDescent="0.3">
      <c r="H3430" s="16" t="str">
        <f>IFERROR(VLOOKUP(E3430,'Promociones Vigentes'!A:B,2,),"")</f>
        <v/>
      </c>
      <c r="I3430" s="16" t="str">
        <f>IFERROR(VLOOKUP(E3430,'Promociones Vigentes'!A:C,3,),"")</f>
        <v/>
      </c>
      <c r="J3430" s="20" t="str">
        <f t="shared" si="106"/>
        <v/>
      </c>
      <c r="K3430" s="20" t="str">
        <f t="shared" si="107"/>
        <v/>
      </c>
      <c r="L3430" s="16" t="str">
        <f>IFERROR(VLOOKUP(E3430,'Promociones Vigentes'!A:D,4,),"")</f>
        <v/>
      </c>
    </row>
    <row r="3431" spans="8:12" x14ac:dyDescent="0.3">
      <c r="H3431" s="16" t="str">
        <f>IFERROR(VLOOKUP(E3431,'Promociones Vigentes'!A:B,2,),"")</f>
        <v/>
      </c>
      <c r="I3431" s="16" t="str">
        <f>IFERROR(VLOOKUP(E3431,'Promociones Vigentes'!A:C,3,),"")</f>
        <v/>
      </c>
      <c r="J3431" s="20" t="str">
        <f t="shared" si="106"/>
        <v/>
      </c>
      <c r="K3431" s="20" t="str">
        <f t="shared" si="107"/>
        <v/>
      </c>
      <c r="L3431" s="16" t="str">
        <f>IFERROR(VLOOKUP(E3431,'Promociones Vigentes'!A:D,4,),"")</f>
        <v/>
      </c>
    </row>
    <row r="3432" spans="8:12" x14ac:dyDescent="0.3">
      <c r="H3432" s="16" t="str">
        <f>IFERROR(VLOOKUP(E3432,'Promociones Vigentes'!A:B,2,),"")</f>
        <v/>
      </c>
      <c r="I3432" s="16" t="str">
        <f>IFERROR(VLOOKUP(E3432,'Promociones Vigentes'!A:C,3,),"")</f>
        <v/>
      </c>
      <c r="J3432" s="20" t="str">
        <f t="shared" si="106"/>
        <v/>
      </c>
      <c r="K3432" s="20" t="str">
        <f t="shared" si="107"/>
        <v/>
      </c>
      <c r="L3432" s="16" t="str">
        <f>IFERROR(VLOOKUP(E3432,'Promociones Vigentes'!A:D,4,),"")</f>
        <v/>
      </c>
    </row>
    <row r="3433" spans="8:12" x14ac:dyDescent="0.3">
      <c r="H3433" s="16" t="str">
        <f>IFERROR(VLOOKUP(E3433,'Promociones Vigentes'!A:B,2,),"")</f>
        <v/>
      </c>
      <c r="I3433" s="16" t="str">
        <f>IFERROR(VLOOKUP(E3433,'Promociones Vigentes'!A:C,3,),"")</f>
        <v/>
      </c>
      <c r="J3433" s="20" t="str">
        <f t="shared" si="106"/>
        <v/>
      </c>
      <c r="K3433" s="20" t="str">
        <f t="shared" si="107"/>
        <v/>
      </c>
      <c r="L3433" s="16" t="str">
        <f>IFERROR(VLOOKUP(E3433,'Promociones Vigentes'!A:D,4,),"")</f>
        <v/>
      </c>
    </row>
    <row r="3434" spans="8:12" x14ac:dyDescent="0.3">
      <c r="H3434" s="16" t="str">
        <f>IFERROR(VLOOKUP(E3434,'Promociones Vigentes'!A:B,2,),"")</f>
        <v/>
      </c>
      <c r="I3434" s="16" t="str">
        <f>IFERROR(VLOOKUP(E3434,'Promociones Vigentes'!A:C,3,),"")</f>
        <v/>
      </c>
      <c r="J3434" s="20" t="str">
        <f t="shared" si="106"/>
        <v/>
      </c>
      <c r="K3434" s="20" t="str">
        <f t="shared" si="107"/>
        <v/>
      </c>
      <c r="L3434" s="16" t="str">
        <f>IFERROR(VLOOKUP(E3434,'Promociones Vigentes'!A:D,4,),"")</f>
        <v/>
      </c>
    </row>
    <row r="3435" spans="8:12" x14ac:dyDescent="0.3">
      <c r="H3435" s="16" t="str">
        <f>IFERROR(VLOOKUP(E3435,'Promociones Vigentes'!A:B,2,),"")</f>
        <v/>
      </c>
      <c r="I3435" s="16" t="str">
        <f>IFERROR(VLOOKUP(E3435,'Promociones Vigentes'!A:C,3,),"")</f>
        <v/>
      </c>
      <c r="J3435" s="20" t="str">
        <f t="shared" si="106"/>
        <v/>
      </c>
      <c r="K3435" s="20" t="str">
        <f t="shared" si="107"/>
        <v/>
      </c>
      <c r="L3435" s="16" t="str">
        <f>IFERROR(VLOOKUP(E3435,'Promociones Vigentes'!A:D,4,),"")</f>
        <v/>
      </c>
    </row>
    <row r="3436" spans="8:12" x14ac:dyDescent="0.3">
      <c r="H3436" s="16" t="str">
        <f>IFERROR(VLOOKUP(E3436,'Promociones Vigentes'!A:B,2,),"")</f>
        <v/>
      </c>
      <c r="I3436" s="16" t="str">
        <f>IFERROR(VLOOKUP(E3436,'Promociones Vigentes'!A:C,3,),"")</f>
        <v/>
      </c>
      <c r="J3436" s="20" t="str">
        <f t="shared" si="106"/>
        <v/>
      </c>
      <c r="K3436" s="20" t="str">
        <f t="shared" si="107"/>
        <v/>
      </c>
      <c r="L3436" s="16" t="str">
        <f>IFERROR(VLOOKUP(E3436,'Promociones Vigentes'!A:D,4,),"")</f>
        <v/>
      </c>
    </row>
    <row r="3437" spans="8:12" x14ac:dyDescent="0.3">
      <c r="H3437" s="16" t="str">
        <f>IFERROR(VLOOKUP(E3437,'Promociones Vigentes'!A:B,2,),"")</f>
        <v/>
      </c>
      <c r="I3437" s="16" t="str">
        <f>IFERROR(VLOOKUP(E3437,'Promociones Vigentes'!A:C,3,),"")</f>
        <v/>
      </c>
      <c r="J3437" s="20" t="str">
        <f t="shared" si="106"/>
        <v/>
      </c>
      <c r="K3437" s="20" t="str">
        <f t="shared" si="107"/>
        <v/>
      </c>
      <c r="L3437" s="16" t="str">
        <f>IFERROR(VLOOKUP(E3437,'Promociones Vigentes'!A:D,4,),"")</f>
        <v/>
      </c>
    </row>
    <row r="3438" spans="8:12" x14ac:dyDescent="0.3">
      <c r="H3438" s="16" t="str">
        <f>IFERROR(VLOOKUP(E3438,'Promociones Vigentes'!A:B,2,),"")</f>
        <v/>
      </c>
      <c r="I3438" s="16" t="str">
        <f>IFERROR(VLOOKUP(E3438,'Promociones Vigentes'!A:C,3,),"")</f>
        <v/>
      </c>
      <c r="J3438" s="20" t="str">
        <f t="shared" si="106"/>
        <v/>
      </c>
      <c r="K3438" s="20" t="str">
        <f t="shared" si="107"/>
        <v/>
      </c>
      <c r="L3438" s="16" t="str">
        <f>IFERROR(VLOOKUP(E3438,'Promociones Vigentes'!A:D,4,),"")</f>
        <v/>
      </c>
    </row>
    <row r="3439" spans="8:12" x14ac:dyDescent="0.3">
      <c r="H3439" s="16" t="str">
        <f>IFERROR(VLOOKUP(E3439,'Promociones Vigentes'!A:B,2,),"")</f>
        <v/>
      </c>
      <c r="I3439" s="16" t="str">
        <f>IFERROR(VLOOKUP(E3439,'Promociones Vigentes'!A:C,3,),"")</f>
        <v/>
      </c>
      <c r="J3439" s="20" t="str">
        <f t="shared" si="106"/>
        <v/>
      </c>
      <c r="K3439" s="20" t="str">
        <f t="shared" si="107"/>
        <v/>
      </c>
      <c r="L3439" s="16" t="str">
        <f>IFERROR(VLOOKUP(E3439,'Promociones Vigentes'!A:D,4,),"")</f>
        <v/>
      </c>
    </row>
    <row r="3440" spans="8:12" x14ac:dyDescent="0.3">
      <c r="H3440" s="16" t="str">
        <f>IFERROR(VLOOKUP(E3440,'Promociones Vigentes'!A:B,2,),"")</f>
        <v/>
      </c>
      <c r="I3440" s="16" t="str">
        <f>IFERROR(VLOOKUP(E3440,'Promociones Vigentes'!A:C,3,),"")</f>
        <v/>
      </c>
      <c r="J3440" s="20" t="str">
        <f t="shared" si="106"/>
        <v/>
      </c>
      <c r="K3440" s="20" t="str">
        <f t="shared" si="107"/>
        <v/>
      </c>
      <c r="L3440" s="16" t="str">
        <f>IFERROR(VLOOKUP(E3440,'Promociones Vigentes'!A:D,4,),"")</f>
        <v/>
      </c>
    </row>
    <row r="3441" spans="8:12" x14ac:dyDescent="0.3">
      <c r="H3441" s="16" t="str">
        <f>IFERROR(VLOOKUP(E3441,'Promociones Vigentes'!A:B,2,),"")</f>
        <v/>
      </c>
      <c r="I3441" s="16" t="str">
        <f>IFERROR(VLOOKUP(E3441,'Promociones Vigentes'!A:C,3,),"")</f>
        <v/>
      </c>
      <c r="J3441" s="20" t="str">
        <f t="shared" si="106"/>
        <v/>
      </c>
      <c r="K3441" s="20" t="str">
        <f t="shared" si="107"/>
        <v/>
      </c>
      <c r="L3441" s="16" t="str">
        <f>IFERROR(VLOOKUP(E3441,'Promociones Vigentes'!A:D,4,),"")</f>
        <v/>
      </c>
    </row>
    <row r="3442" spans="8:12" x14ac:dyDescent="0.3">
      <c r="H3442" s="16" t="str">
        <f>IFERROR(VLOOKUP(E3442,'Promociones Vigentes'!A:B,2,),"")</f>
        <v/>
      </c>
      <c r="I3442" s="16" t="str">
        <f>IFERROR(VLOOKUP(E3442,'Promociones Vigentes'!A:C,3,),"")</f>
        <v/>
      </c>
      <c r="J3442" s="20" t="str">
        <f t="shared" si="106"/>
        <v/>
      </c>
      <c r="K3442" s="20" t="str">
        <f t="shared" si="107"/>
        <v/>
      </c>
      <c r="L3442" s="16" t="str">
        <f>IFERROR(VLOOKUP(E3442,'Promociones Vigentes'!A:D,4,),"")</f>
        <v/>
      </c>
    </row>
    <row r="3443" spans="8:12" x14ac:dyDescent="0.3">
      <c r="H3443" s="16" t="str">
        <f>IFERROR(VLOOKUP(E3443,'Promociones Vigentes'!A:B,2,),"")</f>
        <v/>
      </c>
      <c r="I3443" s="16" t="str">
        <f>IFERROR(VLOOKUP(E3443,'Promociones Vigentes'!A:C,3,),"")</f>
        <v/>
      </c>
      <c r="J3443" s="20" t="str">
        <f t="shared" si="106"/>
        <v/>
      </c>
      <c r="K3443" s="20" t="str">
        <f t="shared" si="107"/>
        <v/>
      </c>
      <c r="L3443" s="16" t="str">
        <f>IFERROR(VLOOKUP(E3443,'Promociones Vigentes'!A:D,4,),"")</f>
        <v/>
      </c>
    </row>
    <row r="3444" spans="8:12" x14ac:dyDescent="0.3">
      <c r="H3444" s="16" t="str">
        <f>IFERROR(VLOOKUP(E3444,'Promociones Vigentes'!A:B,2,),"")</f>
        <v/>
      </c>
      <c r="I3444" s="16" t="str">
        <f>IFERROR(VLOOKUP(E3444,'Promociones Vigentes'!A:C,3,),"")</f>
        <v/>
      </c>
      <c r="J3444" s="20" t="str">
        <f t="shared" si="106"/>
        <v/>
      </c>
      <c r="K3444" s="20" t="str">
        <f t="shared" si="107"/>
        <v/>
      </c>
      <c r="L3444" s="16" t="str">
        <f>IFERROR(VLOOKUP(E3444,'Promociones Vigentes'!A:D,4,),"")</f>
        <v/>
      </c>
    </row>
    <row r="3445" spans="8:12" x14ac:dyDescent="0.3">
      <c r="H3445" s="16" t="str">
        <f>IFERROR(VLOOKUP(E3445,'Promociones Vigentes'!A:B,2,),"")</f>
        <v/>
      </c>
      <c r="I3445" s="16" t="str">
        <f>IFERROR(VLOOKUP(E3445,'Promociones Vigentes'!A:C,3,),"")</f>
        <v/>
      </c>
      <c r="J3445" s="20" t="str">
        <f t="shared" si="106"/>
        <v/>
      </c>
      <c r="K3445" s="20" t="str">
        <f t="shared" si="107"/>
        <v/>
      </c>
      <c r="L3445" s="16" t="str">
        <f>IFERROR(VLOOKUP(E3445,'Promociones Vigentes'!A:D,4,),"")</f>
        <v/>
      </c>
    </row>
    <row r="3446" spans="8:12" x14ac:dyDescent="0.3">
      <c r="H3446" s="16" t="str">
        <f>IFERROR(VLOOKUP(E3446,'Promociones Vigentes'!A:B,2,),"")</f>
        <v/>
      </c>
      <c r="I3446" s="16" t="str">
        <f>IFERROR(VLOOKUP(E3446,'Promociones Vigentes'!A:C,3,),"")</f>
        <v/>
      </c>
      <c r="J3446" s="20" t="str">
        <f t="shared" si="106"/>
        <v/>
      </c>
      <c r="K3446" s="20" t="str">
        <f t="shared" si="107"/>
        <v/>
      </c>
      <c r="L3446" s="16" t="str">
        <f>IFERROR(VLOOKUP(E3446,'Promociones Vigentes'!A:D,4,),"")</f>
        <v/>
      </c>
    </row>
    <row r="3447" spans="8:12" x14ac:dyDescent="0.3">
      <c r="H3447" s="16" t="str">
        <f>IFERROR(VLOOKUP(E3447,'Promociones Vigentes'!A:B,2,),"")</f>
        <v/>
      </c>
      <c r="I3447" s="16" t="str">
        <f>IFERROR(VLOOKUP(E3447,'Promociones Vigentes'!A:C,3,),"")</f>
        <v/>
      </c>
      <c r="J3447" s="20" t="str">
        <f t="shared" si="106"/>
        <v/>
      </c>
      <c r="K3447" s="20" t="str">
        <f t="shared" si="107"/>
        <v/>
      </c>
      <c r="L3447" s="16" t="str">
        <f>IFERROR(VLOOKUP(E3447,'Promociones Vigentes'!A:D,4,),"")</f>
        <v/>
      </c>
    </row>
    <row r="3448" spans="8:12" x14ac:dyDescent="0.3">
      <c r="H3448" s="16" t="str">
        <f>IFERROR(VLOOKUP(E3448,'Promociones Vigentes'!A:B,2,),"")</f>
        <v/>
      </c>
      <c r="I3448" s="16" t="str">
        <f>IFERROR(VLOOKUP(E3448,'Promociones Vigentes'!A:C,3,),"")</f>
        <v/>
      </c>
      <c r="J3448" s="20" t="str">
        <f t="shared" si="106"/>
        <v/>
      </c>
      <c r="K3448" s="20" t="str">
        <f t="shared" si="107"/>
        <v/>
      </c>
      <c r="L3448" s="16" t="str">
        <f>IFERROR(VLOOKUP(E3448,'Promociones Vigentes'!A:D,4,),"")</f>
        <v/>
      </c>
    </row>
    <row r="3449" spans="8:12" x14ac:dyDescent="0.3">
      <c r="H3449" s="16" t="str">
        <f>IFERROR(VLOOKUP(E3449,'Promociones Vigentes'!A:B,2,),"")</f>
        <v/>
      </c>
      <c r="I3449" s="16" t="str">
        <f>IFERROR(VLOOKUP(E3449,'Promociones Vigentes'!A:C,3,),"")</f>
        <v/>
      </c>
      <c r="J3449" s="20" t="str">
        <f t="shared" si="106"/>
        <v/>
      </c>
      <c r="K3449" s="20" t="str">
        <f t="shared" si="107"/>
        <v/>
      </c>
      <c r="L3449" s="16" t="str">
        <f>IFERROR(VLOOKUP(E3449,'Promociones Vigentes'!A:D,4,),"")</f>
        <v/>
      </c>
    </row>
    <row r="3450" spans="8:12" x14ac:dyDescent="0.3">
      <c r="H3450" s="16" t="str">
        <f>IFERROR(VLOOKUP(E3450,'Promociones Vigentes'!A:B,2,),"")</f>
        <v/>
      </c>
      <c r="I3450" s="16" t="str">
        <f>IFERROR(VLOOKUP(E3450,'Promociones Vigentes'!A:C,3,),"")</f>
        <v/>
      </c>
      <c r="J3450" s="20" t="str">
        <f t="shared" si="106"/>
        <v/>
      </c>
      <c r="K3450" s="20" t="str">
        <f t="shared" si="107"/>
        <v/>
      </c>
      <c r="L3450" s="16" t="str">
        <f>IFERROR(VLOOKUP(E3450,'Promociones Vigentes'!A:D,4,),"")</f>
        <v/>
      </c>
    </row>
    <row r="3451" spans="8:12" x14ac:dyDescent="0.3">
      <c r="H3451" s="16" t="str">
        <f>IFERROR(VLOOKUP(E3451,'Promociones Vigentes'!A:B,2,),"")</f>
        <v/>
      </c>
      <c r="I3451" s="16" t="str">
        <f>IFERROR(VLOOKUP(E3451,'Promociones Vigentes'!A:C,3,),"")</f>
        <v/>
      </c>
      <c r="J3451" s="20" t="str">
        <f t="shared" si="106"/>
        <v/>
      </c>
      <c r="K3451" s="20" t="str">
        <f t="shared" si="107"/>
        <v/>
      </c>
      <c r="L3451" s="16" t="str">
        <f>IFERROR(VLOOKUP(E3451,'Promociones Vigentes'!A:D,4,),"")</f>
        <v/>
      </c>
    </row>
    <row r="3452" spans="8:12" x14ac:dyDescent="0.3">
      <c r="H3452" s="16" t="str">
        <f>IFERROR(VLOOKUP(E3452,'Promociones Vigentes'!A:B,2,),"")</f>
        <v/>
      </c>
      <c r="I3452" s="16" t="str">
        <f>IFERROR(VLOOKUP(E3452,'Promociones Vigentes'!A:C,3,),"")</f>
        <v/>
      </c>
      <c r="J3452" s="20" t="str">
        <f t="shared" ref="J3452:J3497" si="108">IF(F3452="","",IF(H3452="",F3452,F3452-(F3452*H3452/100)))</f>
        <v/>
      </c>
      <c r="K3452" s="20" t="str">
        <f t="shared" ref="K3452:K3497" si="109">IF(G3452="","",IF(H3452="",G3452,G3452-(G3452*H3452/100)))</f>
        <v/>
      </c>
      <c r="L3452" s="16" t="str">
        <f>IFERROR(VLOOKUP(E3452,'Promociones Vigentes'!A:D,4,),"")</f>
        <v/>
      </c>
    </row>
    <row r="3453" spans="8:12" x14ac:dyDescent="0.3">
      <c r="H3453" s="16" t="str">
        <f>IFERROR(VLOOKUP(E3453,'Promociones Vigentes'!A:B,2,),"")</f>
        <v/>
      </c>
      <c r="I3453" s="16" t="str">
        <f>IFERROR(VLOOKUP(E3453,'Promociones Vigentes'!A:C,3,),"")</f>
        <v/>
      </c>
      <c r="J3453" s="20" t="str">
        <f t="shared" si="108"/>
        <v/>
      </c>
      <c r="K3453" s="20" t="str">
        <f t="shared" si="109"/>
        <v/>
      </c>
      <c r="L3453" s="16" t="str">
        <f>IFERROR(VLOOKUP(E3453,'Promociones Vigentes'!A:D,4,),"")</f>
        <v/>
      </c>
    </row>
    <row r="3454" spans="8:12" x14ac:dyDescent="0.3">
      <c r="H3454" s="16" t="str">
        <f>IFERROR(VLOOKUP(E3454,'Promociones Vigentes'!A:B,2,),"")</f>
        <v/>
      </c>
      <c r="I3454" s="16" t="str">
        <f>IFERROR(VLOOKUP(E3454,'Promociones Vigentes'!A:C,3,),"")</f>
        <v/>
      </c>
      <c r="J3454" s="20" t="str">
        <f t="shared" si="108"/>
        <v/>
      </c>
      <c r="K3454" s="20" t="str">
        <f t="shared" si="109"/>
        <v/>
      </c>
      <c r="L3454" s="16" t="str">
        <f>IFERROR(VLOOKUP(E3454,'Promociones Vigentes'!A:D,4,),"")</f>
        <v/>
      </c>
    </row>
    <row r="3455" spans="8:12" x14ac:dyDescent="0.3">
      <c r="H3455" s="16" t="str">
        <f>IFERROR(VLOOKUP(E3455,'Promociones Vigentes'!A:B,2,),"")</f>
        <v/>
      </c>
      <c r="I3455" s="16" t="str">
        <f>IFERROR(VLOOKUP(E3455,'Promociones Vigentes'!A:C,3,),"")</f>
        <v/>
      </c>
      <c r="J3455" s="20" t="str">
        <f t="shared" si="108"/>
        <v/>
      </c>
      <c r="K3455" s="20" t="str">
        <f t="shared" si="109"/>
        <v/>
      </c>
      <c r="L3455" s="16" t="str">
        <f>IFERROR(VLOOKUP(E3455,'Promociones Vigentes'!A:D,4,),"")</f>
        <v/>
      </c>
    </row>
    <row r="3456" spans="8:12" x14ac:dyDescent="0.3">
      <c r="H3456" s="16" t="str">
        <f>IFERROR(VLOOKUP(E3456,'Promociones Vigentes'!A:B,2,),"")</f>
        <v/>
      </c>
      <c r="I3456" s="16" t="str">
        <f>IFERROR(VLOOKUP(E3456,'Promociones Vigentes'!A:C,3,),"")</f>
        <v/>
      </c>
      <c r="J3456" s="20" t="str">
        <f t="shared" si="108"/>
        <v/>
      </c>
      <c r="K3456" s="20" t="str">
        <f t="shared" si="109"/>
        <v/>
      </c>
      <c r="L3456" s="16" t="str">
        <f>IFERROR(VLOOKUP(E3456,'Promociones Vigentes'!A:D,4,),"")</f>
        <v/>
      </c>
    </row>
    <row r="3457" spans="8:12" x14ac:dyDescent="0.3">
      <c r="H3457" s="16" t="str">
        <f>IFERROR(VLOOKUP(E3457,'Promociones Vigentes'!A:B,2,),"")</f>
        <v/>
      </c>
      <c r="I3457" s="16" t="str">
        <f>IFERROR(VLOOKUP(E3457,'Promociones Vigentes'!A:C,3,),"")</f>
        <v/>
      </c>
      <c r="J3457" s="20" t="str">
        <f t="shared" si="108"/>
        <v/>
      </c>
      <c r="K3457" s="20" t="str">
        <f t="shared" si="109"/>
        <v/>
      </c>
      <c r="L3457" s="16" t="str">
        <f>IFERROR(VLOOKUP(E3457,'Promociones Vigentes'!A:D,4,),"")</f>
        <v/>
      </c>
    </row>
    <row r="3458" spans="8:12" x14ac:dyDescent="0.3">
      <c r="H3458" s="16" t="str">
        <f>IFERROR(VLOOKUP(E3458,'Promociones Vigentes'!A:B,2,),"")</f>
        <v/>
      </c>
      <c r="I3458" s="16" t="str">
        <f>IFERROR(VLOOKUP(E3458,'Promociones Vigentes'!A:C,3,),"")</f>
        <v/>
      </c>
      <c r="J3458" s="20" t="str">
        <f t="shared" si="108"/>
        <v/>
      </c>
      <c r="K3458" s="20" t="str">
        <f t="shared" si="109"/>
        <v/>
      </c>
      <c r="L3458" s="16" t="str">
        <f>IFERROR(VLOOKUP(E3458,'Promociones Vigentes'!A:D,4,),"")</f>
        <v/>
      </c>
    </row>
    <row r="3459" spans="8:12" x14ac:dyDescent="0.3">
      <c r="H3459" s="16" t="str">
        <f>IFERROR(VLOOKUP(E3459,'Promociones Vigentes'!A:B,2,),"")</f>
        <v/>
      </c>
      <c r="I3459" s="16" t="str">
        <f>IFERROR(VLOOKUP(E3459,'Promociones Vigentes'!A:C,3,),"")</f>
        <v/>
      </c>
      <c r="J3459" s="20" t="str">
        <f t="shared" si="108"/>
        <v/>
      </c>
      <c r="K3459" s="20" t="str">
        <f t="shared" si="109"/>
        <v/>
      </c>
      <c r="L3459" s="16" t="str">
        <f>IFERROR(VLOOKUP(E3459,'Promociones Vigentes'!A:D,4,),"")</f>
        <v/>
      </c>
    </row>
    <row r="3460" spans="8:12" x14ac:dyDescent="0.3">
      <c r="H3460" s="16" t="str">
        <f>IFERROR(VLOOKUP(E3460,'Promociones Vigentes'!A:B,2,),"")</f>
        <v/>
      </c>
      <c r="I3460" s="16" t="str">
        <f>IFERROR(VLOOKUP(E3460,'Promociones Vigentes'!A:C,3,),"")</f>
        <v/>
      </c>
      <c r="J3460" s="20" t="str">
        <f t="shared" si="108"/>
        <v/>
      </c>
      <c r="K3460" s="20" t="str">
        <f t="shared" si="109"/>
        <v/>
      </c>
      <c r="L3460" s="16" t="str">
        <f>IFERROR(VLOOKUP(E3460,'Promociones Vigentes'!A:D,4,),"")</f>
        <v/>
      </c>
    </row>
    <row r="3461" spans="8:12" x14ac:dyDescent="0.3">
      <c r="H3461" s="16" t="str">
        <f>IFERROR(VLOOKUP(E3461,'Promociones Vigentes'!A:B,2,),"")</f>
        <v/>
      </c>
      <c r="I3461" s="16" t="str">
        <f>IFERROR(VLOOKUP(E3461,'Promociones Vigentes'!A:C,3,),"")</f>
        <v/>
      </c>
      <c r="J3461" s="20" t="str">
        <f t="shared" si="108"/>
        <v/>
      </c>
      <c r="K3461" s="20" t="str">
        <f t="shared" si="109"/>
        <v/>
      </c>
      <c r="L3461" s="16" t="str">
        <f>IFERROR(VLOOKUP(E3461,'Promociones Vigentes'!A:D,4,),"")</f>
        <v/>
      </c>
    </row>
    <row r="3462" spans="8:12" x14ac:dyDescent="0.3">
      <c r="H3462" s="16" t="str">
        <f>IFERROR(VLOOKUP(E3462,'Promociones Vigentes'!A:B,2,),"")</f>
        <v/>
      </c>
      <c r="I3462" s="16" t="str">
        <f>IFERROR(VLOOKUP(E3462,'Promociones Vigentes'!A:C,3,),"")</f>
        <v/>
      </c>
      <c r="J3462" s="20" t="str">
        <f t="shared" si="108"/>
        <v/>
      </c>
      <c r="K3462" s="20" t="str">
        <f t="shared" si="109"/>
        <v/>
      </c>
      <c r="L3462" s="16" t="str">
        <f>IFERROR(VLOOKUP(E3462,'Promociones Vigentes'!A:D,4,),"")</f>
        <v/>
      </c>
    </row>
    <row r="3463" spans="8:12" x14ac:dyDescent="0.3">
      <c r="H3463" s="16" t="str">
        <f>IFERROR(VLOOKUP(E3463,'Promociones Vigentes'!A:B,2,),"")</f>
        <v/>
      </c>
      <c r="I3463" s="16" t="str">
        <f>IFERROR(VLOOKUP(E3463,'Promociones Vigentes'!A:C,3,),"")</f>
        <v/>
      </c>
      <c r="J3463" s="20" t="str">
        <f t="shared" si="108"/>
        <v/>
      </c>
      <c r="K3463" s="20" t="str">
        <f t="shared" si="109"/>
        <v/>
      </c>
      <c r="L3463" s="16" t="str">
        <f>IFERROR(VLOOKUP(E3463,'Promociones Vigentes'!A:D,4,),"")</f>
        <v/>
      </c>
    </row>
    <row r="3464" spans="8:12" x14ac:dyDescent="0.3">
      <c r="H3464" s="16" t="str">
        <f>IFERROR(VLOOKUP(E3464,'Promociones Vigentes'!A:B,2,),"")</f>
        <v/>
      </c>
      <c r="I3464" s="16" t="str">
        <f>IFERROR(VLOOKUP(E3464,'Promociones Vigentes'!A:C,3,),"")</f>
        <v/>
      </c>
      <c r="J3464" s="20" t="str">
        <f t="shared" si="108"/>
        <v/>
      </c>
      <c r="K3464" s="20" t="str">
        <f t="shared" si="109"/>
        <v/>
      </c>
      <c r="L3464" s="16" t="str">
        <f>IFERROR(VLOOKUP(E3464,'Promociones Vigentes'!A:D,4,),"")</f>
        <v/>
      </c>
    </row>
    <row r="3465" spans="8:12" x14ac:dyDescent="0.3">
      <c r="H3465" s="16" t="str">
        <f>IFERROR(VLOOKUP(E3465,'Promociones Vigentes'!A:B,2,),"")</f>
        <v/>
      </c>
      <c r="I3465" s="16" t="str">
        <f>IFERROR(VLOOKUP(E3465,'Promociones Vigentes'!A:C,3,),"")</f>
        <v/>
      </c>
      <c r="J3465" s="20" t="str">
        <f t="shared" si="108"/>
        <v/>
      </c>
      <c r="K3465" s="20" t="str">
        <f t="shared" si="109"/>
        <v/>
      </c>
      <c r="L3465" s="16" t="str">
        <f>IFERROR(VLOOKUP(E3465,'Promociones Vigentes'!A:D,4,),"")</f>
        <v/>
      </c>
    </row>
    <row r="3466" spans="8:12" x14ac:dyDescent="0.3">
      <c r="H3466" s="16" t="str">
        <f>IFERROR(VLOOKUP(E3466,'Promociones Vigentes'!A:B,2,),"")</f>
        <v/>
      </c>
      <c r="I3466" s="16" t="str">
        <f>IFERROR(VLOOKUP(E3466,'Promociones Vigentes'!A:C,3,),"")</f>
        <v/>
      </c>
      <c r="J3466" s="20" t="str">
        <f t="shared" si="108"/>
        <v/>
      </c>
      <c r="K3466" s="20" t="str">
        <f t="shared" si="109"/>
        <v/>
      </c>
      <c r="L3466" s="16" t="str">
        <f>IFERROR(VLOOKUP(E3466,'Promociones Vigentes'!A:D,4,),"")</f>
        <v/>
      </c>
    </row>
    <row r="3467" spans="8:12" x14ac:dyDescent="0.3">
      <c r="H3467" s="16" t="str">
        <f>IFERROR(VLOOKUP(E3467,'Promociones Vigentes'!A:B,2,),"")</f>
        <v/>
      </c>
      <c r="I3467" s="16" t="str">
        <f>IFERROR(VLOOKUP(E3467,'Promociones Vigentes'!A:C,3,),"")</f>
        <v/>
      </c>
      <c r="J3467" s="20" t="str">
        <f t="shared" si="108"/>
        <v/>
      </c>
      <c r="K3467" s="20" t="str">
        <f t="shared" si="109"/>
        <v/>
      </c>
      <c r="L3467" s="16" t="str">
        <f>IFERROR(VLOOKUP(E3467,'Promociones Vigentes'!A:D,4,),"")</f>
        <v/>
      </c>
    </row>
    <row r="3468" spans="8:12" x14ac:dyDescent="0.3">
      <c r="H3468" s="16" t="str">
        <f>IFERROR(VLOOKUP(E3468,'Promociones Vigentes'!A:B,2,),"")</f>
        <v/>
      </c>
      <c r="I3468" s="16" t="str">
        <f>IFERROR(VLOOKUP(E3468,'Promociones Vigentes'!A:C,3,),"")</f>
        <v/>
      </c>
      <c r="J3468" s="20" t="str">
        <f t="shared" si="108"/>
        <v/>
      </c>
      <c r="K3468" s="20" t="str">
        <f t="shared" si="109"/>
        <v/>
      </c>
      <c r="L3468" s="16" t="str">
        <f>IFERROR(VLOOKUP(E3468,'Promociones Vigentes'!A:D,4,),"")</f>
        <v/>
      </c>
    </row>
    <row r="3469" spans="8:12" x14ac:dyDescent="0.3">
      <c r="H3469" s="16" t="str">
        <f>IFERROR(VLOOKUP(E3469,'Promociones Vigentes'!A:B,2,),"")</f>
        <v/>
      </c>
      <c r="I3469" s="16" t="str">
        <f>IFERROR(VLOOKUP(E3469,'Promociones Vigentes'!A:C,3,),"")</f>
        <v/>
      </c>
      <c r="J3469" s="20" t="str">
        <f t="shared" si="108"/>
        <v/>
      </c>
      <c r="K3469" s="20" t="str">
        <f t="shared" si="109"/>
        <v/>
      </c>
      <c r="L3469" s="16" t="str">
        <f>IFERROR(VLOOKUP(E3469,'Promociones Vigentes'!A:D,4,),"")</f>
        <v/>
      </c>
    </row>
    <row r="3470" spans="8:12" x14ac:dyDescent="0.3">
      <c r="H3470" s="16" t="str">
        <f>IFERROR(VLOOKUP(E3470,'Promociones Vigentes'!A:B,2,),"")</f>
        <v/>
      </c>
      <c r="I3470" s="16" t="str">
        <f>IFERROR(VLOOKUP(E3470,'Promociones Vigentes'!A:C,3,),"")</f>
        <v/>
      </c>
      <c r="J3470" s="20" t="str">
        <f t="shared" si="108"/>
        <v/>
      </c>
      <c r="K3470" s="20" t="str">
        <f t="shared" si="109"/>
        <v/>
      </c>
      <c r="L3470" s="16" t="str">
        <f>IFERROR(VLOOKUP(E3470,'Promociones Vigentes'!A:D,4,),"")</f>
        <v/>
      </c>
    </row>
    <row r="3471" spans="8:12" x14ac:dyDescent="0.3">
      <c r="H3471" s="16" t="str">
        <f>IFERROR(VLOOKUP(E3471,'Promociones Vigentes'!A:B,2,),"")</f>
        <v/>
      </c>
      <c r="I3471" s="16" t="str">
        <f>IFERROR(VLOOKUP(E3471,'Promociones Vigentes'!A:C,3,),"")</f>
        <v/>
      </c>
      <c r="J3471" s="20" t="str">
        <f t="shared" si="108"/>
        <v/>
      </c>
      <c r="K3471" s="20" t="str">
        <f t="shared" si="109"/>
        <v/>
      </c>
      <c r="L3471" s="16" t="str">
        <f>IFERROR(VLOOKUP(E3471,'Promociones Vigentes'!A:D,4,),"")</f>
        <v/>
      </c>
    </row>
    <row r="3472" spans="8:12" x14ac:dyDescent="0.3">
      <c r="H3472" s="16" t="str">
        <f>IFERROR(VLOOKUP(E3472,'Promociones Vigentes'!A:B,2,),"")</f>
        <v/>
      </c>
      <c r="I3472" s="16" t="str">
        <f>IFERROR(VLOOKUP(E3472,'Promociones Vigentes'!A:C,3,),"")</f>
        <v/>
      </c>
      <c r="J3472" s="20" t="str">
        <f t="shared" si="108"/>
        <v/>
      </c>
      <c r="K3472" s="20" t="str">
        <f t="shared" si="109"/>
        <v/>
      </c>
      <c r="L3472" s="16" t="str">
        <f>IFERROR(VLOOKUP(E3472,'Promociones Vigentes'!A:D,4,),"")</f>
        <v/>
      </c>
    </row>
    <row r="3473" spans="8:12" x14ac:dyDescent="0.3">
      <c r="H3473" s="16" t="str">
        <f>IFERROR(VLOOKUP(E3473,'Promociones Vigentes'!A:B,2,),"")</f>
        <v/>
      </c>
      <c r="I3473" s="16" t="str">
        <f>IFERROR(VLOOKUP(E3473,'Promociones Vigentes'!A:C,3,),"")</f>
        <v/>
      </c>
      <c r="J3473" s="20" t="str">
        <f t="shared" si="108"/>
        <v/>
      </c>
      <c r="K3473" s="20" t="str">
        <f t="shared" si="109"/>
        <v/>
      </c>
      <c r="L3473" s="16" t="str">
        <f>IFERROR(VLOOKUP(E3473,'Promociones Vigentes'!A:D,4,),"")</f>
        <v/>
      </c>
    </row>
    <row r="3474" spans="8:12" x14ac:dyDescent="0.3">
      <c r="H3474" s="16" t="str">
        <f>IFERROR(VLOOKUP(E3474,'Promociones Vigentes'!A:B,2,),"")</f>
        <v/>
      </c>
      <c r="I3474" s="16" t="str">
        <f>IFERROR(VLOOKUP(E3474,'Promociones Vigentes'!A:C,3,),"")</f>
        <v/>
      </c>
      <c r="J3474" s="20" t="str">
        <f t="shared" si="108"/>
        <v/>
      </c>
      <c r="K3474" s="20" t="str">
        <f t="shared" si="109"/>
        <v/>
      </c>
      <c r="L3474" s="16" t="str">
        <f>IFERROR(VLOOKUP(E3474,'Promociones Vigentes'!A:D,4,),"")</f>
        <v/>
      </c>
    </row>
    <row r="3475" spans="8:12" x14ac:dyDescent="0.3">
      <c r="H3475" s="16" t="str">
        <f>IFERROR(VLOOKUP(E3475,'Promociones Vigentes'!A:B,2,),"")</f>
        <v/>
      </c>
      <c r="I3475" s="16" t="str">
        <f>IFERROR(VLOOKUP(E3475,'Promociones Vigentes'!A:C,3,),"")</f>
        <v/>
      </c>
      <c r="J3475" s="20" t="str">
        <f t="shared" si="108"/>
        <v/>
      </c>
      <c r="K3475" s="20" t="str">
        <f t="shared" si="109"/>
        <v/>
      </c>
      <c r="L3475" s="16" t="str">
        <f>IFERROR(VLOOKUP(E3475,'Promociones Vigentes'!A:D,4,),"")</f>
        <v/>
      </c>
    </row>
    <row r="3476" spans="8:12" x14ac:dyDescent="0.3">
      <c r="H3476" s="16" t="str">
        <f>IFERROR(VLOOKUP(E3476,'Promociones Vigentes'!A:B,2,),"")</f>
        <v/>
      </c>
      <c r="I3476" s="16" t="str">
        <f>IFERROR(VLOOKUP(E3476,'Promociones Vigentes'!A:C,3,),"")</f>
        <v/>
      </c>
      <c r="J3476" s="20" t="str">
        <f t="shared" si="108"/>
        <v/>
      </c>
      <c r="K3476" s="20" t="str">
        <f t="shared" si="109"/>
        <v/>
      </c>
      <c r="L3476" s="16" t="str">
        <f>IFERROR(VLOOKUP(E3476,'Promociones Vigentes'!A:D,4,),"")</f>
        <v/>
      </c>
    </row>
    <row r="3477" spans="8:12" x14ac:dyDescent="0.3">
      <c r="H3477" s="16" t="str">
        <f>IFERROR(VLOOKUP(E3477,'Promociones Vigentes'!A:B,2,),"")</f>
        <v/>
      </c>
      <c r="I3477" s="16" t="str">
        <f>IFERROR(VLOOKUP(E3477,'Promociones Vigentes'!A:C,3,),"")</f>
        <v/>
      </c>
      <c r="J3477" s="20" t="str">
        <f t="shared" si="108"/>
        <v/>
      </c>
      <c r="K3477" s="20" t="str">
        <f t="shared" si="109"/>
        <v/>
      </c>
      <c r="L3477" s="16" t="str">
        <f>IFERROR(VLOOKUP(E3477,'Promociones Vigentes'!A:D,4,),"")</f>
        <v/>
      </c>
    </row>
    <row r="3478" spans="8:12" x14ac:dyDescent="0.3">
      <c r="H3478" s="16" t="str">
        <f>IFERROR(VLOOKUP(E3478,'Promociones Vigentes'!A:B,2,),"")</f>
        <v/>
      </c>
      <c r="I3478" s="16" t="str">
        <f>IFERROR(VLOOKUP(E3478,'Promociones Vigentes'!A:C,3,),"")</f>
        <v/>
      </c>
      <c r="J3478" s="20" t="str">
        <f t="shared" si="108"/>
        <v/>
      </c>
      <c r="K3478" s="20" t="str">
        <f t="shared" si="109"/>
        <v/>
      </c>
      <c r="L3478" s="16" t="str">
        <f>IFERROR(VLOOKUP(E3478,'Promociones Vigentes'!A:D,4,),"")</f>
        <v/>
      </c>
    </row>
    <row r="3479" spans="8:12" x14ac:dyDescent="0.3">
      <c r="H3479" s="16" t="str">
        <f>IFERROR(VLOOKUP(E3479,'Promociones Vigentes'!A:B,2,),"")</f>
        <v/>
      </c>
      <c r="I3479" s="16" t="str">
        <f>IFERROR(VLOOKUP(E3479,'Promociones Vigentes'!A:C,3,),"")</f>
        <v/>
      </c>
      <c r="J3479" s="20" t="str">
        <f t="shared" si="108"/>
        <v/>
      </c>
      <c r="K3479" s="20" t="str">
        <f t="shared" si="109"/>
        <v/>
      </c>
      <c r="L3479" s="16" t="str">
        <f>IFERROR(VLOOKUP(E3479,'Promociones Vigentes'!A:D,4,),"")</f>
        <v/>
      </c>
    </row>
    <row r="3480" spans="8:12" x14ac:dyDescent="0.3">
      <c r="H3480" s="16" t="str">
        <f>IFERROR(VLOOKUP(E3480,'Promociones Vigentes'!A:B,2,),"")</f>
        <v/>
      </c>
      <c r="I3480" s="16" t="str">
        <f>IFERROR(VLOOKUP(E3480,'Promociones Vigentes'!A:C,3,),"")</f>
        <v/>
      </c>
      <c r="J3480" s="20" t="str">
        <f t="shared" si="108"/>
        <v/>
      </c>
      <c r="K3480" s="20" t="str">
        <f t="shared" si="109"/>
        <v/>
      </c>
      <c r="L3480" s="16" t="str">
        <f>IFERROR(VLOOKUP(E3480,'Promociones Vigentes'!A:D,4,),"")</f>
        <v/>
      </c>
    </row>
    <row r="3481" spans="8:12" x14ac:dyDescent="0.3">
      <c r="H3481" s="16" t="str">
        <f>IFERROR(VLOOKUP(E3481,'Promociones Vigentes'!A:B,2,),"")</f>
        <v/>
      </c>
      <c r="I3481" s="16" t="str">
        <f>IFERROR(VLOOKUP(E3481,'Promociones Vigentes'!A:C,3,),"")</f>
        <v/>
      </c>
      <c r="J3481" s="20" t="str">
        <f t="shared" si="108"/>
        <v/>
      </c>
      <c r="K3481" s="20" t="str">
        <f t="shared" si="109"/>
        <v/>
      </c>
      <c r="L3481" s="16" t="str">
        <f>IFERROR(VLOOKUP(E3481,'Promociones Vigentes'!A:D,4,),"")</f>
        <v/>
      </c>
    </row>
    <row r="3482" spans="8:12" x14ac:dyDescent="0.3">
      <c r="H3482" s="16" t="str">
        <f>IFERROR(VLOOKUP(E3482,'Promociones Vigentes'!A:B,2,),"")</f>
        <v/>
      </c>
      <c r="I3482" s="16" t="str">
        <f>IFERROR(VLOOKUP(E3482,'Promociones Vigentes'!A:C,3,),"")</f>
        <v/>
      </c>
      <c r="J3482" s="20" t="str">
        <f t="shared" si="108"/>
        <v/>
      </c>
      <c r="K3482" s="20" t="str">
        <f t="shared" si="109"/>
        <v/>
      </c>
      <c r="L3482" s="16" t="str">
        <f>IFERROR(VLOOKUP(E3482,'Promociones Vigentes'!A:D,4,),"")</f>
        <v/>
      </c>
    </row>
    <row r="3483" spans="8:12" x14ac:dyDescent="0.3">
      <c r="H3483" s="16" t="str">
        <f>IFERROR(VLOOKUP(E3483,'Promociones Vigentes'!A:B,2,),"")</f>
        <v/>
      </c>
      <c r="I3483" s="16" t="str">
        <f>IFERROR(VLOOKUP(E3483,'Promociones Vigentes'!A:C,3,),"")</f>
        <v/>
      </c>
      <c r="J3483" s="20" t="str">
        <f t="shared" si="108"/>
        <v/>
      </c>
      <c r="K3483" s="20" t="str">
        <f t="shared" si="109"/>
        <v/>
      </c>
      <c r="L3483" s="16" t="str">
        <f>IFERROR(VLOOKUP(E3483,'Promociones Vigentes'!A:D,4,),"")</f>
        <v/>
      </c>
    </row>
    <row r="3484" spans="8:12" x14ac:dyDescent="0.3">
      <c r="H3484" s="16" t="str">
        <f>IFERROR(VLOOKUP(E3484,'Promociones Vigentes'!A:B,2,),"")</f>
        <v/>
      </c>
      <c r="I3484" s="16" t="str">
        <f>IFERROR(VLOOKUP(E3484,'Promociones Vigentes'!A:C,3,),"")</f>
        <v/>
      </c>
      <c r="J3484" s="20" t="str">
        <f t="shared" si="108"/>
        <v/>
      </c>
      <c r="K3484" s="20" t="str">
        <f t="shared" si="109"/>
        <v/>
      </c>
      <c r="L3484" s="16" t="str">
        <f>IFERROR(VLOOKUP(E3484,'Promociones Vigentes'!A:D,4,),"")</f>
        <v/>
      </c>
    </row>
    <row r="3485" spans="8:12" x14ac:dyDescent="0.3">
      <c r="H3485" s="16" t="str">
        <f>IFERROR(VLOOKUP(E3485,'Promociones Vigentes'!A:B,2,),"")</f>
        <v/>
      </c>
      <c r="I3485" s="16" t="str">
        <f>IFERROR(VLOOKUP(E3485,'Promociones Vigentes'!A:C,3,),"")</f>
        <v/>
      </c>
      <c r="J3485" s="20" t="str">
        <f t="shared" si="108"/>
        <v/>
      </c>
      <c r="K3485" s="20" t="str">
        <f t="shared" si="109"/>
        <v/>
      </c>
      <c r="L3485" s="16" t="str">
        <f>IFERROR(VLOOKUP(E3485,'Promociones Vigentes'!A:D,4,),"")</f>
        <v/>
      </c>
    </row>
    <row r="3486" spans="8:12" x14ac:dyDescent="0.3">
      <c r="H3486" s="16" t="str">
        <f>IFERROR(VLOOKUP(E3486,'Promociones Vigentes'!A:B,2,),"")</f>
        <v/>
      </c>
      <c r="I3486" s="16" t="str">
        <f>IFERROR(VLOOKUP(E3486,'Promociones Vigentes'!A:C,3,),"")</f>
        <v/>
      </c>
      <c r="J3486" s="20" t="str">
        <f t="shared" si="108"/>
        <v/>
      </c>
      <c r="K3486" s="20" t="str">
        <f t="shared" si="109"/>
        <v/>
      </c>
      <c r="L3486" s="16" t="str">
        <f>IFERROR(VLOOKUP(E3486,'Promociones Vigentes'!A:D,4,),"")</f>
        <v/>
      </c>
    </row>
    <row r="3487" spans="8:12" x14ac:dyDescent="0.3">
      <c r="H3487" s="16" t="str">
        <f>IFERROR(VLOOKUP(E3487,'Promociones Vigentes'!A:B,2,),"")</f>
        <v/>
      </c>
      <c r="I3487" s="16" t="str">
        <f>IFERROR(VLOOKUP(E3487,'Promociones Vigentes'!A:C,3,),"")</f>
        <v/>
      </c>
      <c r="J3487" s="20" t="str">
        <f t="shared" si="108"/>
        <v/>
      </c>
      <c r="K3487" s="20" t="str">
        <f t="shared" si="109"/>
        <v/>
      </c>
      <c r="L3487" s="16" t="str">
        <f>IFERROR(VLOOKUP(E3487,'Promociones Vigentes'!A:D,4,),"")</f>
        <v/>
      </c>
    </row>
    <row r="3488" spans="8:12" x14ac:dyDescent="0.3">
      <c r="H3488" s="16" t="str">
        <f>IFERROR(VLOOKUP(E3488,'Promociones Vigentes'!A:B,2,),"")</f>
        <v/>
      </c>
      <c r="I3488" s="16" t="str">
        <f>IFERROR(VLOOKUP(E3488,'Promociones Vigentes'!A:C,3,),"")</f>
        <v/>
      </c>
      <c r="J3488" s="20" t="str">
        <f t="shared" si="108"/>
        <v/>
      </c>
      <c r="K3488" s="20" t="str">
        <f t="shared" si="109"/>
        <v/>
      </c>
      <c r="L3488" s="16" t="str">
        <f>IFERROR(VLOOKUP(E3488,'Promociones Vigentes'!A:D,4,),"")</f>
        <v/>
      </c>
    </row>
    <row r="3489" spans="8:12" x14ac:dyDescent="0.3">
      <c r="H3489" s="16" t="str">
        <f>IFERROR(VLOOKUP(E3489,'Promociones Vigentes'!A:B,2,),"")</f>
        <v/>
      </c>
      <c r="I3489" s="16" t="str">
        <f>IFERROR(VLOOKUP(E3489,'Promociones Vigentes'!A:C,3,),"")</f>
        <v/>
      </c>
      <c r="J3489" s="20" t="str">
        <f t="shared" si="108"/>
        <v/>
      </c>
      <c r="K3489" s="20" t="str">
        <f t="shared" si="109"/>
        <v/>
      </c>
      <c r="L3489" s="16" t="str">
        <f>IFERROR(VLOOKUP(E3489,'Promociones Vigentes'!A:D,4,),"")</f>
        <v/>
      </c>
    </row>
    <row r="3490" spans="8:12" x14ac:dyDescent="0.3">
      <c r="H3490" s="16" t="str">
        <f>IFERROR(VLOOKUP(E3490,'Promociones Vigentes'!A:B,2,),"")</f>
        <v/>
      </c>
      <c r="I3490" s="16" t="str">
        <f>IFERROR(VLOOKUP(E3490,'Promociones Vigentes'!A:C,3,),"")</f>
        <v/>
      </c>
      <c r="J3490" s="20" t="str">
        <f t="shared" si="108"/>
        <v/>
      </c>
      <c r="K3490" s="20" t="str">
        <f t="shared" si="109"/>
        <v/>
      </c>
      <c r="L3490" s="16" t="str">
        <f>IFERROR(VLOOKUP(E3490,'Promociones Vigentes'!A:D,4,),"")</f>
        <v/>
      </c>
    </row>
    <row r="3491" spans="8:12" x14ac:dyDescent="0.3">
      <c r="H3491" s="16" t="str">
        <f>IFERROR(VLOOKUP(E3491,'Promociones Vigentes'!A:B,2,),"")</f>
        <v/>
      </c>
      <c r="I3491" s="16" t="str">
        <f>IFERROR(VLOOKUP(E3491,'Promociones Vigentes'!A:C,3,),"")</f>
        <v/>
      </c>
      <c r="J3491" s="20" t="str">
        <f t="shared" si="108"/>
        <v/>
      </c>
      <c r="K3491" s="20" t="str">
        <f t="shared" si="109"/>
        <v/>
      </c>
      <c r="L3491" s="16" t="str">
        <f>IFERROR(VLOOKUP(E3491,'Promociones Vigentes'!A:D,4,),"")</f>
        <v/>
      </c>
    </row>
    <row r="3492" spans="8:12" x14ac:dyDescent="0.3">
      <c r="H3492" s="16" t="str">
        <f>IFERROR(VLOOKUP(E3492,'Promociones Vigentes'!A:B,2,),"")</f>
        <v/>
      </c>
      <c r="I3492" s="16" t="str">
        <f>IFERROR(VLOOKUP(E3492,'Promociones Vigentes'!A:C,3,),"")</f>
        <v/>
      </c>
      <c r="J3492" s="20" t="str">
        <f t="shared" si="108"/>
        <v/>
      </c>
      <c r="K3492" s="20" t="str">
        <f t="shared" si="109"/>
        <v/>
      </c>
      <c r="L3492" s="16" t="str">
        <f>IFERROR(VLOOKUP(E3492,'Promociones Vigentes'!A:D,4,),"")</f>
        <v/>
      </c>
    </row>
    <row r="3493" spans="8:12" x14ac:dyDescent="0.3">
      <c r="H3493" s="16" t="str">
        <f>IFERROR(VLOOKUP(E3493,'Promociones Vigentes'!A:B,2,),"")</f>
        <v/>
      </c>
      <c r="I3493" s="16" t="str">
        <f>IFERROR(VLOOKUP(E3493,'Promociones Vigentes'!A:C,3,),"")</f>
        <v/>
      </c>
      <c r="J3493" s="20" t="str">
        <f t="shared" si="108"/>
        <v/>
      </c>
      <c r="K3493" s="20" t="str">
        <f t="shared" si="109"/>
        <v/>
      </c>
      <c r="L3493" s="16" t="str">
        <f>IFERROR(VLOOKUP(E3493,'Promociones Vigentes'!A:D,4,),"")</f>
        <v/>
      </c>
    </row>
    <row r="3494" spans="8:12" x14ac:dyDescent="0.3">
      <c r="H3494" s="16" t="str">
        <f>IFERROR(VLOOKUP(E3494,'Promociones Vigentes'!A:B,2,),"")</f>
        <v/>
      </c>
      <c r="I3494" s="16" t="str">
        <f>IFERROR(VLOOKUP(E3494,'Promociones Vigentes'!A:C,3,),"")</f>
        <v/>
      </c>
      <c r="J3494" s="20" t="str">
        <f t="shared" si="108"/>
        <v/>
      </c>
      <c r="K3494" s="20" t="str">
        <f t="shared" si="109"/>
        <v/>
      </c>
      <c r="L3494" s="16" t="str">
        <f>IFERROR(VLOOKUP(E3494,'Promociones Vigentes'!A:D,4,),"")</f>
        <v/>
      </c>
    </row>
    <row r="3495" spans="8:12" x14ac:dyDescent="0.3">
      <c r="H3495" s="16" t="str">
        <f>IFERROR(VLOOKUP(E3495,'Promociones Vigentes'!A:B,2,),"")</f>
        <v/>
      </c>
      <c r="I3495" s="16" t="str">
        <f>IFERROR(VLOOKUP(E3495,'Promociones Vigentes'!A:C,3,),"")</f>
        <v/>
      </c>
      <c r="J3495" s="20" t="str">
        <f t="shared" si="108"/>
        <v/>
      </c>
      <c r="K3495" s="20" t="str">
        <f t="shared" si="109"/>
        <v/>
      </c>
      <c r="L3495" s="16" t="str">
        <f>IFERROR(VLOOKUP(E3495,'Promociones Vigentes'!A:D,4,),"")</f>
        <v/>
      </c>
    </row>
    <row r="3496" spans="8:12" x14ac:dyDescent="0.3">
      <c r="H3496" s="16" t="str">
        <f>IFERROR(VLOOKUP(E3496,'Promociones Vigentes'!A:B,2,),"")</f>
        <v/>
      </c>
      <c r="I3496" s="16" t="str">
        <f>IFERROR(VLOOKUP(E3496,'Promociones Vigentes'!A:C,3,),"")</f>
        <v/>
      </c>
      <c r="J3496" s="20" t="str">
        <f t="shared" si="108"/>
        <v/>
      </c>
      <c r="K3496" s="20" t="str">
        <f t="shared" si="109"/>
        <v/>
      </c>
      <c r="L3496" s="16" t="str">
        <f>IFERROR(VLOOKUP(E3496,'Promociones Vigentes'!A:D,4,),"")</f>
        <v/>
      </c>
    </row>
    <row r="3497" spans="8:12" x14ac:dyDescent="0.3">
      <c r="H3497" s="16" t="str">
        <f>IFERROR(VLOOKUP(E3497,'Promociones Vigentes'!A:B,2,),"")</f>
        <v/>
      </c>
      <c r="I3497" s="16" t="str">
        <f>IFERROR(VLOOKUP(E3497,'Promociones Vigentes'!A:C,3,),"")</f>
        <v/>
      </c>
      <c r="J3497" s="20" t="str">
        <f t="shared" si="108"/>
        <v/>
      </c>
      <c r="K3497" s="20" t="str">
        <f t="shared" si="109"/>
        <v/>
      </c>
      <c r="L3497" s="16" t="str">
        <f>IFERROR(VLOOKUP(E3497,'Promociones Vigentes'!A:D,4,),"")</f>
        <v/>
      </c>
    </row>
  </sheetData>
  <autoFilter ref="A1:L2804" xr:uid="{6B299B27-7A1C-444F-B80B-B6976C5157DF}">
    <sortState xmlns:xlrd2="http://schemas.microsoft.com/office/spreadsheetml/2017/richdata2" ref="A2:L2676">
      <sortCondition ref="A1:A2676"/>
    </sortState>
  </autoFilter>
  <sortState xmlns:xlrd2="http://schemas.microsoft.com/office/spreadsheetml/2017/richdata2" ref="A2:L3497">
    <sortCondition ref="A2:A349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9"/>
  <sheetViews>
    <sheetView workbookViewId="0">
      <selection activeCell="D2" sqref="D2:D219"/>
    </sheetView>
  </sheetViews>
  <sheetFormatPr baseColWidth="10" defaultRowHeight="14.4" x14ac:dyDescent="0.3"/>
  <cols>
    <col min="1" max="1" width="90" style="19" bestFit="1" customWidth="1"/>
    <col min="2" max="2" width="15.44140625" style="16" bestFit="1" customWidth="1"/>
    <col min="3" max="3" width="14.5546875" style="16" bestFit="1" customWidth="1"/>
    <col min="4" max="4" width="39.44140625" style="16" bestFit="1" customWidth="1"/>
  </cols>
  <sheetData>
    <row r="1" spans="1:4" ht="27.75" customHeight="1" x14ac:dyDescent="0.3">
      <c r="A1" s="43" t="s">
        <v>755</v>
      </c>
      <c r="B1" s="43" t="s">
        <v>756</v>
      </c>
      <c r="C1" s="44" t="s">
        <v>757</v>
      </c>
      <c r="D1" s="43" t="s">
        <v>758</v>
      </c>
    </row>
    <row r="2" spans="1:4" x14ac:dyDescent="0.3">
      <c r="A2" s="107" t="s">
        <v>726</v>
      </c>
      <c r="B2" s="46">
        <v>20</v>
      </c>
      <c r="C2" s="46">
        <v>0</v>
      </c>
      <c r="D2" s="46" t="s">
        <v>3176</v>
      </c>
    </row>
    <row r="3" spans="1:4" x14ac:dyDescent="0.3">
      <c r="A3" s="107" t="s">
        <v>724</v>
      </c>
      <c r="B3" s="46">
        <v>20</v>
      </c>
      <c r="C3" s="46">
        <v>0</v>
      </c>
      <c r="D3" s="46" t="s">
        <v>3176</v>
      </c>
    </row>
    <row r="4" spans="1:4" x14ac:dyDescent="0.3">
      <c r="A4" s="107" t="s">
        <v>725</v>
      </c>
      <c r="B4" s="46">
        <v>20</v>
      </c>
      <c r="C4" s="46">
        <v>0</v>
      </c>
      <c r="D4" s="46" t="s">
        <v>3176</v>
      </c>
    </row>
    <row r="5" spans="1:4" x14ac:dyDescent="0.3">
      <c r="A5" s="107" t="s">
        <v>2487</v>
      </c>
      <c r="B5" s="46">
        <v>10</v>
      </c>
      <c r="C5" s="46">
        <v>0</v>
      </c>
      <c r="D5" s="46" t="s">
        <v>3198</v>
      </c>
    </row>
    <row r="6" spans="1:4" x14ac:dyDescent="0.3">
      <c r="A6" s="107" t="s">
        <v>2488</v>
      </c>
      <c r="B6" s="46">
        <v>10</v>
      </c>
      <c r="C6" s="46">
        <v>0</v>
      </c>
      <c r="D6" s="46" t="s">
        <v>3198</v>
      </c>
    </row>
    <row r="7" spans="1:4" x14ac:dyDescent="0.3">
      <c r="A7" s="107" t="s">
        <v>2489</v>
      </c>
      <c r="B7" s="46">
        <v>10</v>
      </c>
      <c r="C7" s="46">
        <v>0</v>
      </c>
      <c r="D7" s="46" t="s">
        <v>3198</v>
      </c>
    </row>
    <row r="8" spans="1:4" x14ac:dyDescent="0.3">
      <c r="A8" s="107" t="s">
        <v>1637</v>
      </c>
      <c r="B8" s="46">
        <v>25</v>
      </c>
      <c r="C8" s="46">
        <v>0</v>
      </c>
      <c r="D8" s="46" t="s">
        <v>3199</v>
      </c>
    </row>
    <row r="9" spans="1:4" x14ac:dyDescent="0.3">
      <c r="A9" s="107" t="s">
        <v>1310</v>
      </c>
      <c r="B9" s="46">
        <v>25</v>
      </c>
      <c r="C9" s="46">
        <v>0</v>
      </c>
      <c r="D9" s="46" t="s">
        <v>3199</v>
      </c>
    </row>
    <row r="10" spans="1:4" x14ac:dyDescent="0.3">
      <c r="A10" s="107" t="s">
        <v>1309</v>
      </c>
      <c r="B10" s="46">
        <v>25</v>
      </c>
      <c r="C10" s="46">
        <v>0</v>
      </c>
      <c r="D10" s="46" t="s">
        <v>3199</v>
      </c>
    </row>
    <row r="11" spans="1:4" x14ac:dyDescent="0.3">
      <c r="A11" s="107" t="s">
        <v>1302</v>
      </c>
      <c r="B11" s="46">
        <v>25</v>
      </c>
      <c r="C11" s="46">
        <v>0</v>
      </c>
      <c r="D11" s="46" t="s">
        <v>3199</v>
      </c>
    </row>
    <row r="12" spans="1:4" x14ac:dyDescent="0.3">
      <c r="A12" s="107" t="s">
        <v>1617</v>
      </c>
      <c r="B12" s="46">
        <v>25</v>
      </c>
      <c r="C12" s="46">
        <v>0</v>
      </c>
      <c r="D12" s="46" t="s">
        <v>3199</v>
      </c>
    </row>
    <row r="13" spans="1:4" x14ac:dyDescent="0.3">
      <c r="A13" s="107" t="s">
        <v>84</v>
      </c>
      <c r="B13" s="46">
        <v>10</v>
      </c>
      <c r="C13" s="46">
        <v>0</v>
      </c>
      <c r="D13" s="46" t="s">
        <v>3200</v>
      </c>
    </row>
    <row r="14" spans="1:4" x14ac:dyDescent="0.3">
      <c r="A14" s="107" t="s">
        <v>88</v>
      </c>
      <c r="B14" s="46">
        <v>10</v>
      </c>
      <c r="C14" s="46">
        <v>0</v>
      </c>
      <c r="D14" s="46" t="s">
        <v>3200</v>
      </c>
    </row>
    <row r="15" spans="1:4" x14ac:dyDescent="0.3">
      <c r="A15" s="107" t="s">
        <v>2205</v>
      </c>
      <c r="B15" s="46">
        <v>9</v>
      </c>
      <c r="C15" s="46">
        <v>0</v>
      </c>
      <c r="D15" s="46" t="s">
        <v>3200</v>
      </c>
    </row>
    <row r="16" spans="1:4" x14ac:dyDescent="0.3">
      <c r="A16" s="107" t="s">
        <v>1538</v>
      </c>
      <c r="B16" s="46">
        <v>9</v>
      </c>
      <c r="C16" s="46">
        <v>0</v>
      </c>
      <c r="D16" s="46" t="s">
        <v>3200</v>
      </c>
    </row>
    <row r="17" spans="1:4" x14ac:dyDescent="0.3">
      <c r="A17" s="107" t="s">
        <v>1276</v>
      </c>
      <c r="B17" s="46">
        <v>9</v>
      </c>
      <c r="C17" s="46">
        <v>0</v>
      </c>
      <c r="D17" s="46" t="s">
        <v>3200</v>
      </c>
    </row>
    <row r="18" spans="1:4" x14ac:dyDescent="0.3">
      <c r="A18" s="107" t="s">
        <v>1271</v>
      </c>
      <c r="B18" s="46">
        <v>17</v>
      </c>
      <c r="C18" s="46">
        <v>0</v>
      </c>
      <c r="D18" s="46" t="s">
        <v>3200</v>
      </c>
    </row>
    <row r="19" spans="1:4" x14ac:dyDescent="0.3">
      <c r="A19" s="107" t="s">
        <v>1272</v>
      </c>
      <c r="B19" s="46">
        <v>9</v>
      </c>
      <c r="C19" s="46">
        <v>0</v>
      </c>
      <c r="D19" s="46" t="s">
        <v>3200</v>
      </c>
    </row>
    <row r="20" spans="1:4" x14ac:dyDescent="0.3">
      <c r="A20" s="107" t="s">
        <v>1274</v>
      </c>
      <c r="B20" s="46">
        <v>17</v>
      </c>
      <c r="C20" s="46">
        <v>0</v>
      </c>
      <c r="D20" s="46" t="s">
        <v>3200</v>
      </c>
    </row>
    <row r="21" spans="1:4" x14ac:dyDescent="0.3">
      <c r="A21" s="107" t="s">
        <v>1273</v>
      </c>
      <c r="B21" s="46">
        <v>9</v>
      </c>
      <c r="C21" s="46">
        <v>0</v>
      </c>
      <c r="D21" s="46" t="s">
        <v>3200</v>
      </c>
    </row>
    <row r="22" spans="1:4" x14ac:dyDescent="0.3">
      <c r="A22" s="107" t="s">
        <v>1275</v>
      </c>
      <c r="B22" s="46">
        <v>17</v>
      </c>
      <c r="C22" s="46">
        <v>0</v>
      </c>
      <c r="D22" s="46" t="s">
        <v>3200</v>
      </c>
    </row>
    <row r="23" spans="1:4" x14ac:dyDescent="0.3">
      <c r="A23" s="107" t="s">
        <v>2515</v>
      </c>
      <c r="B23" s="46">
        <v>20</v>
      </c>
      <c r="C23" s="46">
        <v>0</v>
      </c>
      <c r="D23" s="46" t="s">
        <v>3029</v>
      </c>
    </row>
    <row r="24" spans="1:4" x14ac:dyDescent="0.3">
      <c r="A24" s="107" t="s">
        <v>2546</v>
      </c>
      <c r="B24" s="46">
        <v>20</v>
      </c>
      <c r="C24" s="46">
        <v>0</v>
      </c>
      <c r="D24" s="46" t="s">
        <v>3029</v>
      </c>
    </row>
    <row r="25" spans="1:4" x14ac:dyDescent="0.3">
      <c r="A25" s="107" t="s">
        <v>2548</v>
      </c>
      <c r="B25" s="46">
        <v>20</v>
      </c>
      <c r="C25" s="46">
        <v>0</v>
      </c>
      <c r="D25" s="46" t="s">
        <v>3029</v>
      </c>
    </row>
    <row r="26" spans="1:4" x14ac:dyDescent="0.3">
      <c r="A26" s="107" t="s">
        <v>2547</v>
      </c>
      <c r="B26" s="46">
        <v>20</v>
      </c>
      <c r="C26" s="46">
        <v>0</v>
      </c>
      <c r="D26" s="46" t="s">
        <v>3029</v>
      </c>
    </row>
    <row r="27" spans="1:4" x14ac:dyDescent="0.3">
      <c r="A27" s="107" t="s">
        <v>2596</v>
      </c>
      <c r="B27" s="46">
        <v>20</v>
      </c>
      <c r="C27" s="46">
        <v>0</v>
      </c>
      <c r="D27" s="46" t="s">
        <v>3029</v>
      </c>
    </row>
    <row r="28" spans="1:4" x14ac:dyDescent="0.3">
      <c r="A28" s="107" t="s">
        <v>2413</v>
      </c>
      <c r="B28" s="46">
        <v>20</v>
      </c>
      <c r="C28" s="46">
        <v>0</v>
      </c>
      <c r="D28" s="46" t="s">
        <v>3029</v>
      </c>
    </row>
    <row r="29" spans="1:4" x14ac:dyDescent="0.3">
      <c r="A29" s="107" t="s">
        <v>2513</v>
      </c>
      <c r="B29" s="46">
        <v>20</v>
      </c>
      <c r="C29" s="46">
        <v>0</v>
      </c>
      <c r="D29" s="46" t="s">
        <v>3029</v>
      </c>
    </row>
    <row r="30" spans="1:4" x14ac:dyDescent="0.3">
      <c r="A30" s="107" t="s">
        <v>2587</v>
      </c>
      <c r="B30" s="46">
        <v>30</v>
      </c>
      <c r="C30" s="46">
        <v>0</v>
      </c>
      <c r="D30" s="46" t="s">
        <v>3029</v>
      </c>
    </row>
    <row r="31" spans="1:4" x14ac:dyDescent="0.3">
      <c r="A31" s="107" t="s">
        <v>2582</v>
      </c>
      <c r="B31" s="46">
        <v>25</v>
      </c>
      <c r="C31" s="46">
        <v>0</v>
      </c>
      <c r="D31" s="46" t="s">
        <v>3029</v>
      </c>
    </row>
    <row r="32" spans="1:4" x14ac:dyDescent="0.3">
      <c r="A32" s="107" t="s">
        <v>2581</v>
      </c>
      <c r="B32" s="46">
        <v>25</v>
      </c>
      <c r="C32" s="46">
        <v>0</v>
      </c>
      <c r="D32" s="46" t="s">
        <v>3029</v>
      </c>
    </row>
    <row r="33" spans="1:4" x14ac:dyDescent="0.3">
      <c r="A33" s="107" t="s">
        <v>2577</v>
      </c>
      <c r="B33" s="46">
        <v>25</v>
      </c>
      <c r="C33" s="46">
        <v>0</v>
      </c>
      <c r="D33" s="46" t="s">
        <v>3029</v>
      </c>
    </row>
    <row r="34" spans="1:4" x14ac:dyDescent="0.3">
      <c r="A34" s="107" t="s">
        <v>2580</v>
      </c>
      <c r="B34" s="46">
        <v>25</v>
      </c>
      <c r="C34" s="46">
        <v>0</v>
      </c>
      <c r="D34" s="46" t="s">
        <v>3029</v>
      </c>
    </row>
    <row r="35" spans="1:4" x14ac:dyDescent="0.3">
      <c r="A35" s="107" t="s">
        <v>2584</v>
      </c>
      <c r="B35" s="46">
        <v>25</v>
      </c>
      <c r="C35" s="46">
        <v>0</v>
      </c>
      <c r="D35" s="46" t="s">
        <v>3029</v>
      </c>
    </row>
    <row r="36" spans="1:4" x14ac:dyDescent="0.3">
      <c r="A36" s="107" t="s">
        <v>3056</v>
      </c>
      <c r="B36" s="46">
        <v>25</v>
      </c>
      <c r="C36" s="46">
        <v>0</v>
      </c>
      <c r="D36" s="46" t="s">
        <v>3029</v>
      </c>
    </row>
    <row r="37" spans="1:4" x14ac:dyDescent="0.3">
      <c r="A37" s="107" t="s">
        <v>2069</v>
      </c>
      <c r="B37" s="46">
        <v>10</v>
      </c>
      <c r="C37" s="46">
        <v>0</v>
      </c>
      <c r="D37" s="46" t="s">
        <v>3029</v>
      </c>
    </row>
    <row r="38" spans="1:4" x14ac:dyDescent="0.3">
      <c r="A38" s="107" t="s">
        <v>2088</v>
      </c>
      <c r="B38" s="46">
        <v>30</v>
      </c>
      <c r="C38" s="46">
        <v>0</v>
      </c>
      <c r="D38" s="46" t="s">
        <v>3029</v>
      </c>
    </row>
    <row r="39" spans="1:4" x14ac:dyDescent="0.3">
      <c r="A39" s="107" t="s">
        <v>2096</v>
      </c>
      <c r="B39" s="46">
        <v>25</v>
      </c>
      <c r="C39" s="46">
        <v>0</v>
      </c>
      <c r="D39" s="46" t="s">
        <v>3029</v>
      </c>
    </row>
    <row r="40" spans="1:4" x14ac:dyDescent="0.3">
      <c r="A40" s="107" t="s">
        <v>2072</v>
      </c>
      <c r="B40" s="46">
        <v>30</v>
      </c>
      <c r="C40" s="46">
        <v>0</v>
      </c>
      <c r="D40" s="46" t="s">
        <v>3029</v>
      </c>
    </row>
    <row r="41" spans="1:4" x14ac:dyDescent="0.3">
      <c r="A41" s="107" t="s">
        <v>2073</v>
      </c>
      <c r="B41" s="46">
        <v>30</v>
      </c>
      <c r="C41" s="46">
        <v>0</v>
      </c>
      <c r="D41" s="46" t="s">
        <v>3029</v>
      </c>
    </row>
    <row r="42" spans="1:4" x14ac:dyDescent="0.3">
      <c r="A42" s="107" t="s">
        <v>2071</v>
      </c>
      <c r="B42" s="46">
        <v>30</v>
      </c>
      <c r="C42" s="46">
        <v>0</v>
      </c>
      <c r="D42" s="46" t="s">
        <v>3029</v>
      </c>
    </row>
    <row r="43" spans="1:4" x14ac:dyDescent="0.3">
      <c r="A43" s="107" t="s">
        <v>2601</v>
      </c>
      <c r="B43" s="46">
        <v>10</v>
      </c>
      <c r="C43" s="46">
        <v>0</v>
      </c>
      <c r="D43" s="46" t="s">
        <v>3198</v>
      </c>
    </row>
    <row r="44" spans="1:4" x14ac:dyDescent="0.3">
      <c r="A44" s="107" t="s">
        <v>2600</v>
      </c>
      <c r="B44" s="46">
        <v>10</v>
      </c>
      <c r="C44" s="46">
        <v>0</v>
      </c>
      <c r="D44" s="46" t="s">
        <v>3198</v>
      </c>
    </row>
    <row r="45" spans="1:4" x14ac:dyDescent="0.3">
      <c r="A45" s="107" t="s">
        <v>2790</v>
      </c>
      <c r="B45" s="46">
        <v>10</v>
      </c>
      <c r="C45" s="46">
        <v>0</v>
      </c>
      <c r="D45" s="46" t="s">
        <v>3198</v>
      </c>
    </row>
    <row r="46" spans="1:4" x14ac:dyDescent="0.3">
      <c r="A46" s="107" t="s">
        <v>2791</v>
      </c>
      <c r="B46" s="46">
        <v>10</v>
      </c>
      <c r="C46" s="46">
        <v>0</v>
      </c>
      <c r="D46" s="46" t="s">
        <v>3198</v>
      </c>
    </row>
    <row r="47" spans="1:4" x14ac:dyDescent="0.3">
      <c r="A47" s="107" t="s">
        <v>896</v>
      </c>
      <c r="B47" s="46">
        <v>10</v>
      </c>
      <c r="C47" s="46">
        <v>0</v>
      </c>
      <c r="D47" s="46" t="s">
        <v>3198</v>
      </c>
    </row>
    <row r="48" spans="1:4" x14ac:dyDescent="0.3">
      <c r="A48" s="107" t="s">
        <v>894</v>
      </c>
      <c r="B48" s="46">
        <v>10</v>
      </c>
      <c r="C48" s="46">
        <v>0</v>
      </c>
      <c r="D48" s="46" t="s">
        <v>3198</v>
      </c>
    </row>
    <row r="49" spans="1:4" x14ac:dyDescent="0.3">
      <c r="A49" s="107" t="s">
        <v>895</v>
      </c>
      <c r="B49" s="46">
        <v>10</v>
      </c>
      <c r="C49" s="46">
        <v>0</v>
      </c>
      <c r="D49" s="46" t="s">
        <v>3198</v>
      </c>
    </row>
    <row r="50" spans="1:4" x14ac:dyDescent="0.3">
      <c r="A50" s="107" t="s">
        <v>1516</v>
      </c>
      <c r="B50" s="46">
        <v>35</v>
      </c>
      <c r="C50" s="46">
        <v>0</v>
      </c>
      <c r="D50" s="46" t="s">
        <v>3201</v>
      </c>
    </row>
    <row r="51" spans="1:4" x14ac:dyDescent="0.3">
      <c r="A51" s="107" t="s">
        <v>1517</v>
      </c>
      <c r="B51" s="46">
        <v>35</v>
      </c>
      <c r="C51" s="46">
        <v>0</v>
      </c>
      <c r="D51" s="46" t="s">
        <v>3201</v>
      </c>
    </row>
    <row r="52" spans="1:4" x14ac:dyDescent="0.3">
      <c r="A52" s="107" t="s">
        <v>2594</v>
      </c>
      <c r="B52" s="46">
        <v>35</v>
      </c>
      <c r="C52" s="46">
        <v>0</v>
      </c>
      <c r="D52" s="46" t="s">
        <v>3201</v>
      </c>
    </row>
    <row r="53" spans="1:4" x14ac:dyDescent="0.3">
      <c r="A53" s="107" t="s">
        <v>2595</v>
      </c>
      <c r="B53" s="46">
        <v>35</v>
      </c>
      <c r="C53" s="46">
        <v>0</v>
      </c>
      <c r="D53" s="46" t="s">
        <v>3201</v>
      </c>
    </row>
    <row r="54" spans="1:4" x14ac:dyDescent="0.3">
      <c r="A54" s="107" t="s">
        <v>2115</v>
      </c>
      <c r="B54" s="46">
        <v>40</v>
      </c>
      <c r="C54" s="46">
        <v>0</v>
      </c>
      <c r="D54" s="46" t="s">
        <v>3029</v>
      </c>
    </row>
    <row r="55" spans="1:4" x14ac:dyDescent="0.3">
      <c r="A55" s="107" t="s">
        <v>2543</v>
      </c>
      <c r="B55" s="46">
        <v>40</v>
      </c>
      <c r="C55" s="46">
        <v>0</v>
      </c>
      <c r="D55" s="46" t="s">
        <v>3029</v>
      </c>
    </row>
    <row r="56" spans="1:4" x14ac:dyDescent="0.3">
      <c r="A56" s="107" t="s">
        <v>2048</v>
      </c>
      <c r="B56" s="46">
        <v>40</v>
      </c>
      <c r="C56" s="46">
        <v>0</v>
      </c>
      <c r="D56" s="46" t="s">
        <v>3029</v>
      </c>
    </row>
    <row r="57" spans="1:4" x14ac:dyDescent="0.3">
      <c r="A57" s="107" t="s">
        <v>2041</v>
      </c>
      <c r="B57" s="46">
        <v>40</v>
      </c>
      <c r="C57" s="46">
        <v>0</v>
      </c>
      <c r="D57" s="46" t="s">
        <v>3029</v>
      </c>
    </row>
    <row r="58" spans="1:4" x14ac:dyDescent="0.3">
      <c r="A58" s="107" t="s">
        <v>2046</v>
      </c>
      <c r="B58" s="46">
        <v>40</v>
      </c>
      <c r="C58" s="46">
        <v>0</v>
      </c>
      <c r="D58" s="46" t="s">
        <v>3029</v>
      </c>
    </row>
    <row r="59" spans="1:4" x14ac:dyDescent="0.3">
      <c r="A59" s="107" t="s">
        <v>2047</v>
      </c>
      <c r="B59" s="46">
        <v>40</v>
      </c>
      <c r="C59" s="46">
        <v>0</v>
      </c>
      <c r="D59" s="46" t="s">
        <v>3029</v>
      </c>
    </row>
    <row r="60" spans="1:4" x14ac:dyDescent="0.3">
      <c r="A60" s="107" t="s">
        <v>2045</v>
      </c>
      <c r="B60" s="46">
        <v>40</v>
      </c>
      <c r="C60" s="46">
        <v>0</v>
      </c>
      <c r="D60" s="46" t="s">
        <v>3029</v>
      </c>
    </row>
    <row r="61" spans="1:4" x14ac:dyDescent="0.3">
      <c r="A61" s="107" t="s">
        <v>1526</v>
      </c>
      <c r="B61" s="46">
        <v>40</v>
      </c>
      <c r="C61" s="46">
        <v>0</v>
      </c>
      <c r="D61" s="46" t="s">
        <v>3029</v>
      </c>
    </row>
    <row r="62" spans="1:4" x14ac:dyDescent="0.3">
      <c r="A62" s="107" t="s">
        <v>2050</v>
      </c>
      <c r="B62" s="46">
        <v>40</v>
      </c>
      <c r="C62" s="46">
        <v>0</v>
      </c>
      <c r="D62" s="46" t="s">
        <v>3029</v>
      </c>
    </row>
    <row r="63" spans="1:4" x14ac:dyDescent="0.3">
      <c r="A63" s="107" t="s">
        <v>2043</v>
      </c>
      <c r="B63" s="46">
        <v>40</v>
      </c>
      <c r="C63" s="46">
        <v>0</v>
      </c>
      <c r="D63" s="46" t="s">
        <v>3029</v>
      </c>
    </row>
    <row r="64" spans="1:4" x14ac:dyDescent="0.3">
      <c r="A64" s="107" t="s">
        <v>2042</v>
      </c>
      <c r="B64" s="46">
        <v>40</v>
      </c>
      <c r="C64" s="46">
        <v>0</v>
      </c>
      <c r="D64" s="46" t="s">
        <v>3029</v>
      </c>
    </row>
    <row r="65" spans="1:4" x14ac:dyDescent="0.3">
      <c r="A65" s="107" t="s">
        <v>2038</v>
      </c>
      <c r="B65" s="46">
        <v>40</v>
      </c>
      <c r="C65" s="46">
        <v>0</v>
      </c>
      <c r="D65" s="46" t="s">
        <v>3029</v>
      </c>
    </row>
    <row r="66" spans="1:4" x14ac:dyDescent="0.3">
      <c r="A66" s="107" t="s">
        <v>2039</v>
      </c>
      <c r="B66" s="46">
        <v>40</v>
      </c>
      <c r="C66" s="46">
        <v>0</v>
      </c>
      <c r="D66" s="46" t="s">
        <v>3029</v>
      </c>
    </row>
    <row r="67" spans="1:4" x14ac:dyDescent="0.3">
      <c r="A67" s="107" t="s">
        <v>2035</v>
      </c>
      <c r="B67" s="46">
        <v>40</v>
      </c>
      <c r="C67" s="46">
        <v>0</v>
      </c>
      <c r="D67" s="46" t="s">
        <v>3029</v>
      </c>
    </row>
    <row r="68" spans="1:4" x14ac:dyDescent="0.3">
      <c r="A68" s="107" t="s">
        <v>2034</v>
      </c>
      <c r="B68" s="46">
        <v>40</v>
      </c>
      <c r="C68" s="46">
        <v>0</v>
      </c>
      <c r="D68" s="46" t="s">
        <v>3029</v>
      </c>
    </row>
    <row r="69" spans="1:4" x14ac:dyDescent="0.3">
      <c r="A69" s="107" t="s">
        <v>2037</v>
      </c>
      <c r="B69" s="46">
        <v>40</v>
      </c>
      <c r="C69" s="46">
        <v>0</v>
      </c>
      <c r="D69" s="46" t="s">
        <v>3029</v>
      </c>
    </row>
    <row r="70" spans="1:4" x14ac:dyDescent="0.3">
      <c r="A70" s="107" t="s">
        <v>2040</v>
      </c>
      <c r="B70" s="46">
        <v>40</v>
      </c>
      <c r="C70" s="46">
        <v>0</v>
      </c>
      <c r="D70" s="46" t="s">
        <v>3029</v>
      </c>
    </row>
    <row r="71" spans="1:4" x14ac:dyDescent="0.3">
      <c r="A71" s="107" t="s">
        <v>2036</v>
      </c>
      <c r="B71" s="46">
        <v>40</v>
      </c>
      <c r="C71" s="46">
        <v>0</v>
      </c>
      <c r="D71" s="46" t="s">
        <v>3029</v>
      </c>
    </row>
    <row r="72" spans="1:4" x14ac:dyDescent="0.3">
      <c r="A72" s="107" t="s">
        <v>345</v>
      </c>
      <c r="B72" s="46">
        <v>40</v>
      </c>
      <c r="C72" s="46">
        <v>0</v>
      </c>
      <c r="D72" s="46" t="s">
        <v>3029</v>
      </c>
    </row>
    <row r="73" spans="1:4" x14ac:dyDescent="0.3">
      <c r="A73" s="107" t="s">
        <v>2044</v>
      </c>
      <c r="B73" s="46">
        <v>40</v>
      </c>
      <c r="C73" s="46">
        <v>0</v>
      </c>
      <c r="D73" s="46" t="s">
        <v>3029</v>
      </c>
    </row>
    <row r="74" spans="1:4" x14ac:dyDescent="0.3">
      <c r="A74" s="107" t="s">
        <v>2114</v>
      </c>
      <c r="B74" s="46">
        <v>40</v>
      </c>
      <c r="C74" s="46">
        <v>0</v>
      </c>
      <c r="D74" s="46" t="s">
        <v>3029</v>
      </c>
    </row>
    <row r="75" spans="1:4" x14ac:dyDescent="0.3">
      <c r="A75" s="107" t="s">
        <v>2049</v>
      </c>
      <c r="B75" s="46">
        <v>40</v>
      </c>
      <c r="C75" s="46">
        <v>0</v>
      </c>
      <c r="D75" s="46" t="s">
        <v>3029</v>
      </c>
    </row>
    <row r="76" spans="1:4" x14ac:dyDescent="0.3">
      <c r="A76" s="107" t="s">
        <v>2051</v>
      </c>
      <c r="B76" s="46">
        <v>40</v>
      </c>
      <c r="C76" s="46">
        <v>0</v>
      </c>
      <c r="D76" s="46" t="s">
        <v>3029</v>
      </c>
    </row>
    <row r="77" spans="1:4" x14ac:dyDescent="0.3">
      <c r="A77" s="107" t="s">
        <v>2488</v>
      </c>
      <c r="B77" s="46">
        <v>6.5</v>
      </c>
      <c r="C77" s="46">
        <v>0</v>
      </c>
      <c r="D77" s="46" t="s">
        <v>3045</v>
      </c>
    </row>
    <row r="78" spans="1:4" x14ac:dyDescent="0.3">
      <c r="A78" s="107" t="s">
        <v>2489</v>
      </c>
      <c r="B78" s="46">
        <v>6.5</v>
      </c>
      <c r="C78" s="46">
        <v>0</v>
      </c>
      <c r="D78" s="46" t="s">
        <v>3045</v>
      </c>
    </row>
    <row r="79" spans="1:4" x14ac:dyDescent="0.3">
      <c r="A79" s="107" t="s">
        <v>2487</v>
      </c>
      <c r="B79" s="46">
        <v>6.5</v>
      </c>
      <c r="C79" s="46">
        <v>0</v>
      </c>
      <c r="D79" s="46" t="s">
        <v>3045</v>
      </c>
    </row>
    <row r="80" spans="1:4" x14ac:dyDescent="0.3">
      <c r="A80" s="107" t="s">
        <v>2486</v>
      </c>
      <c r="B80" s="46">
        <v>6.5</v>
      </c>
      <c r="C80" s="46">
        <v>0</v>
      </c>
      <c r="D80" s="46" t="s">
        <v>3045</v>
      </c>
    </row>
    <row r="81" spans="1:4" x14ac:dyDescent="0.3">
      <c r="A81" s="107" t="s">
        <v>2485</v>
      </c>
      <c r="B81" s="46">
        <v>6.5</v>
      </c>
      <c r="C81" s="46">
        <v>0</v>
      </c>
      <c r="D81" s="46" t="s">
        <v>3045</v>
      </c>
    </row>
    <row r="82" spans="1:4" x14ac:dyDescent="0.3">
      <c r="A82" s="107" t="s">
        <v>2483</v>
      </c>
      <c r="B82" s="46">
        <v>6.5</v>
      </c>
      <c r="C82" s="46">
        <v>0</v>
      </c>
      <c r="D82" s="46" t="s">
        <v>3045</v>
      </c>
    </row>
    <row r="83" spans="1:4" x14ac:dyDescent="0.3">
      <c r="A83" s="107" t="s">
        <v>2484</v>
      </c>
      <c r="B83" s="46">
        <v>6.5</v>
      </c>
      <c r="C83" s="46">
        <v>0</v>
      </c>
      <c r="D83" s="46" t="s">
        <v>3045</v>
      </c>
    </row>
    <row r="84" spans="1:4" x14ac:dyDescent="0.3">
      <c r="A84" s="107" t="s">
        <v>961</v>
      </c>
      <c r="B84" s="46">
        <v>25</v>
      </c>
      <c r="C84" s="46">
        <v>0</v>
      </c>
      <c r="D84" s="46" t="s">
        <v>3045</v>
      </c>
    </row>
    <row r="85" spans="1:4" x14ac:dyDescent="0.3">
      <c r="A85" s="107" t="s">
        <v>3194</v>
      </c>
      <c r="B85" s="46">
        <v>25</v>
      </c>
      <c r="C85" s="46">
        <v>0</v>
      </c>
      <c r="D85" s="46" t="s">
        <v>3045</v>
      </c>
    </row>
    <row r="86" spans="1:4" x14ac:dyDescent="0.3">
      <c r="A86" s="107" t="s">
        <v>3193</v>
      </c>
      <c r="B86" s="46">
        <v>25</v>
      </c>
      <c r="C86" s="46">
        <v>0</v>
      </c>
      <c r="D86" s="46" t="s">
        <v>3045</v>
      </c>
    </row>
    <row r="87" spans="1:4" x14ac:dyDescent="0.3">
      <c r="A87" s="107" t="s">
        <v>3022</v>
      </c>
      <c r="B87" s="46">
        <v>30</v>
      </c>
      <c r="C87" s="46">
        <v>0</v>
      </c>
      <c r="D87" s="46" t="s">
        <v>3045</v>
      </c>
    </row>
    <row r="88" spans="1:4" x14ac:dyDescent="0.3">
      <c r="A88" s="107" t="s">
        <v>3021</v>
      </c>
      <c r="B88" s="46">
        <v>37.5</v>
      </c>
      <c r="C88" s="46">
        <v>0</v>
      </c>
      <c r="D88" s="46" t="s">
        <v>3045</v>
      </c>
    </row>
    <row r="89" spans="1:4" x14ac:dyDescent="0.3">
      <c r="A89" s="107" t="s">
        <v>2165</v>
      </c>
      <c r="B89" s="46">
        <v>9.5</v>
      </c>
      <c r="C89" s="46">
        <v>0</v>
      </c>
      <c r="D89" s="46" t="s">
        <v>3045</v>
      </c>
    </row>
    <row r="90" spans="1:4" x14ac:dyDescent="0.3">
      <c r="A90" s="107" t="s">
        <v>2163</v>
      </c>
      <c r="B90" s="46">
        <v>9.5</v>
      </c>
      <c r="C90" s="46">
        <v>0</v>
      </c>
      <c r="D90" s="46" t="s">
        <v>3045</v>
      </c>
    </row>
    <row r="91" spans="1:4" x14ac:dyDescent="0.3">
      <c r="A91" s="107" t="s">
        <v>2164</v>
      </c>
      <c r="B91" s="46">
        <v>9.5</v>
      </c>
      <c r="C91" s="46">
        <v>0</v>
      </c>
      <c r="D91" s="46" t="s">
        <v>3045</v>
      </c>
    </row>
    <row r="92" spans="1:4" x14ac:dyDescent="0.3">
      <c r="A92" s="107" t="s">
        <v>2162</v>
      </c>
      <c r="B92" s="46">
        <v>9.5</v>
      </c>
      <c r="C92" s="46">
        <v>0</v>
      </c>
      <c r="D92" s="46" t="s">
        <v>3045</v>
      </c>
    </row>
    <row r="93" spans="1:4" x14ac:dyDescent="0.3">
      <c r="A93" s="107" t="s">
        <v>2161</v>
      </c>
      <c r="B93" s="46">
        <v>9.5</v>
      </c>
      <c r="C93" s="46">
        <v>0</v>
      </c>
      <c r="D93" s="46" t="s">
        <v>3045</v>
      </c>
    </row>
    <row r="94" spans="1:4" x14ac:dyDescent="0.3">
      <c r="A94" s="107" t="s">
        <v>2160</v>
      </c>
      <c r="B94" s="46">
        <v>9.5</v>
      </c>
      <c r="C94" s="46">
        <v>0</v>
      </c>
      <c r="D94" s="46" t="s">
        <v>3045</v>
      </c>
    </row>
    <row r="95" spans="1:4" x14ac:dyDescent="0.3">
      <c r="A95" s="107" t="s">
        <v>2159</v>
      </c>
      <c r="B95" s="46">
        <v>9.5</v>
      </c>
      <c r="C95" s="46">
        <v>0</v>
      </c>
      <c r="D95" s="46" t="s">
        <v>3045</v>
      </c>
    </row>
    <row r="96" spans="1:4" x14ac:dyDescent="0.3">
      <c r="A96" s="107" t="s">
        <v>2166</v>
      </c>
      <c r="B96" s="46">
        <v>9.5</v>
      </c>
      <c r="C96" s="46">
        <v>0</v>
      </c>
      <c r="D96" s="46" t="s">
        <v>3045</v>
      </c>
    </row>
    <row r="97" spans="1:4" x14ac:dyDescent="0.3">
      <c r="A97" s="107" t="s">
        <v>2158</v>
      </c>
      <c r="B97" s="46">
        <v>12.2</v>
      </c>
      <c r="C97" s="46">
        <v>0</v>
      </c>
      <c r="D97" s="46" t="s">
        <v>3015</v>
      </c>
    </row>
    <row r="98" spans="1:4" x14ac:dyDescent="0.3">
      <c r="A98" s="107" t="s">
        <v>1934</v>
      </c>
      <c r="B98" s="46">
        <v>12.2</v>
      </c>
      <c r="C98" s="46">
        <v>0</v>
      </c>
      <c r="D98" s="46" t="s">
        <v>3015</v>
      </c>
    </row>
    <row r="99" spans="1:4" x14ac:dyDescent="0.3">
      <c r="A99" s="107" t="s">
        <v>1933</v>
      </c>
      <c r="B99" s="46">
        <v>12.2</v>
      </c>
      <c r="C99" s="46">
        <v>0</v>
      </c>
      <c r="D99" s="46" t="s">
        <v>3015</v>
      </c>
    </row>
    <row r="100" spans="1:4" x14ac:dyDescent="0.3">
      <c r="A100" s="107" t="s">
        <v>1301</v>
      </c>
      <c r="B100" s="46">
        <v>12.2</v>
      </c>
      <c r="C100" s="46">
        <v>0</v>
      </c>
      <c r="D100" s="46" t="s">
        <v>3015</v>
      </c>
    </row>
    <row r="101" spans="1:4" x14ac:dyDescent="0.3">
      <c r="A101" s="107" t="s">
        <v>1183</v>
      </c>
      <c r="B101" s="46">
        <v>12.2</v>
      </c>
      <c r="C101" s="46">
        <v>0</v>
      </c>
      <c r="D101" s="46" t="s">
        <v>3015</v>
      </c>
    </row>
    <row r="102" spans="1:4" x14ac:dyDescent="0.3">
      <c r="A102" s="107" t="s">
        <v>1167</v>
      </c>
      <c r="B102" s="46">
        <v>12.2</v>
      </c>
      <c r="C102" s="46">
        <v>0</v>
      </c>
      <c r="D102" s="46" t="s">
        <v>3015</v>
      </c>
    </row>
    <row r="103" spans="1:4" x14ac:dyDescent="0.3">
      <c r="A103" s="107" t="s">
        <v>2517</v>
      </c>
      <c r="B103" s="46">
        <v>12.2</v>
      </c>
      <c r="C103" s="46">
        <v>0</v>
      </c>
      <c r="D103" s="46" t="s">
        <v>3015</v>
      </c>
    </row>
    <row r="104" spans="1:4" x14ac:dyDescent="0.3">
      <c r="A104" s="107" t="s">
        <v>2516</v>
      </c>
      <c r="B104" s="46">
        <v>12.2</v>
      </c>
      <c r="C104" s="46">
        <v>0</v>
      </c>
      <c r="D104" s="46" t="s">
        <v>3015</v>
      </c>
    </row>
    <row r="105" spans="1:4" x14ac:dyDescent="0.3">
      <c r="A105" s="107" t="s">
        <v>2660</v>
      </c>
      <c r="B105" s="46">
        <v>12.2</v>
      </c>
      <c r="C105" s="46">
        <v>0</v>
      </c>
      <c r="D105" s="46" t="s">
        <v>3015</v>
      </c>
    </row>
    <row r="106" spans="1:4" x14ac:dyDescent="0.3">
      <c r="A106" s="107" t="s">
        <v>834</v>
      </c>
      <c r="B106" s="46">
        <v>12.2</v>
      </c>
      <c r="C106" s="46">
        <v>0</v>
      </c>
      <c r="D106" s="46" t="s">
        <v>3015</v>
      </c>
    </row>
    <row r="107" spans="1:4" x14ac:dyDescent="0.3">
      <c r="A107" s="107" t="s">
        <v>807</v>
      </c>
      <c r="B107" s="46">
        <v>12.2</v>
      </c>
      <c r="C107" s="46">
        <v>0</v>
      </c>
      <c r="D107" s="46" t="s">
        <v>3015</v>
      </c>
    </row>
    <row r="108" spans="1:4" x14ac:dyDescent="0.3">
      <c r="A108" s="107" t="s">
        <v>390</v>
      </c>
      <c r="B108" s="46">
        <v>12.2</v>
      </c>
      <c r="C108" s="46">
        <v>0</v>
      </c>
      <c r="D108" s="46" t="s">
        <v>3015</v>
      </c>
    </row>
    <row r="109" spans="1:4" x14ac:dyDescent="0.3">
      <c r="A109" s="107" t="s">
        <v>806</v>
      </c>
      <c r="B109" s="46">
        <v>12.2</v>
      </c>
      <c r="C109" s="46">
        <v>0</v>
      </c>
      <c r="D109" s="46" t="s">
        <v>3015</v>
      </c>
    </row>
    <row r="110" spans="1:4" x14ac:dyDescent="0.3">
      <c r="A110" s="107" t="s">
        <v>2405</v>
      </c>
      <c r="B110" s="46">
        <v>28</v>
      </c>
      <c r="C110" s="46">
        <v>0</v>
      </c>
      <c r="D110" s="46" t="s">
        <v>3176</v>
      </c>
    </row>
    <row r="111" spans="1:4" x14ac:dyDescent="0.3">
      <c r="A111" s="107" t="s">
        <v>2796</v>
      </c>
      <c r="B111" s="46">
        <v>5.4</v>
      </c>
      <c r="C111" s="46">
        <v>0</v>
      </c>
      <c r="D111" s="46" t="s">
        <v>3202</v>
      </c>
    </row>
    <row r="112" spans="1:4" x14ac:dyDescent="0.3">
      <c r="A112" s="107" t="s">
        <v>2795</v>
      </c>
      <c r="B112" s="46">
        <v>5.4</v>
      </c>
      <c r="C112" s="46">
        <v>0</v>
      </c>
      <c r="D112" s="46" t="s">
        <v>3202</v>
      </c>
    </row>
    <row r="113" spans="1:4" x14ac:dyDescent="0.3">
      <c r="A113" s="107" t="s">
        <v>2797</v>
      </c>
      <c r="B113" s="46">
        <v>5.4</v>
      </c>
      <c r="C113" s="46">
        <v>0</v>
      </c>
      <c r="D113" s="46" t="s">
        <v>3202</v>
      </c>
    </row>
    <row r="114" spans="1:4" x14ac:dyDescent="0.3">
      <c r="A114" s="107" t="s">
        <v>2798</v>
      </c>
      <c r="B114" s="46">
        <v>5.4</v>
      </c>
      <c r="C114" s="46">
        <v>0</v>
      </c>
      <c r="D114" s="46" t="s">
        <v>3202</v>
      </c>
    </row>
    <row r="115" spans="1:4" x14ac:dyDescent="0.3">
      <c r="A115" s="107" t="s">
        <v>1643</v>
      </c>
      <c r="B115" s="46">
        <v>5.4</v>
      </c>
      <c r="C115" s="46">
        <v>0</v>
      </c>
      <c r="D115" s="46" t="s">
        <v>3202</v>
      </c>
    </row>
    <row r="116" spans="1:4" x14ac:dyDescent="0.3">
      <c r="A116" s="107" t="s">
        <v>1645</v>
      </c>
      <c r="B116" s="46">
        <v>5.4</v>
      </c>
      <c r="C116" s="46">
        <v>0</v>
      </c>
      <c r="D116" s="46" t="s">
        <v>3202</v>
      </c>
    </row>
    <row r="117" spans="1:4" x14ac:dyDescent="0.3">
      <c r="A117" s="107" t="s">
        <v>1644</v>
      </c>
      <c r="B117" s="46">
        <v>5.4</v>
      </c>
      <c r="C117" s="46">
        <v>0</v>
      </c>
      <c r="D117" s="46" t="s">
        <v>3202</v>
      </c>
    </row>
    <row r="118" spans="1:4" x14ac:dyDescent="0.3">
      <c r="A118" s="107" t="s">
        <v>1642</v>
      </c>
      <c r="B118" s="46">
        <v>5.4</v>
      </c>
      <c r="C118" s="46">
        <v>0</v>
      </c>
      <c r="D118" s="46" t="s">
        <v>3202</v>
      </c>
    </row>
    <row r="119" spans="1:4" x14ac:dyDescent="0.3">
      <c r="A119" s="107" t="s">
        <v>2690</v>
      </c>
      <c r="B119" s="46">
        <v>5</v>
      </c>
      <c r="C119" s="46">
        <v>0</v>
      </c>
      <c r="D119" s="46" t="s">
        <v>3202</v>
      </c>
    </row>
    <row r="120" spans="1:4" x14ac:dyDescent="0.3">
      <c r="A120" s="107" t="s">
        <v>2692</v>
      </c>
      <c r="B120" s="46">
        <v>5</v>
      </c>
      <c r="C120" s="46">
        <v>0</v>
      </c>
      <c r="D120" s="46" t="s">
        <v>3202</v>
      </c>
    </row>
    <row r="121" spans="1:4" x14ac:dyDescent="0.3">
      <c r="A121" s="107" t="s">
        <v>2688</v>
      </c>
      <c r="B121" s="46">
        <v>5</v>
      </c>
      <c r="C121" s="46">
        <v>0</v>
      </c>
      <c r="D121" s="46" t="s">
        <v>3202</v>
      </c>
    </row>
    <row r="122" spans="1:4" x14ac:dyDescent="0.3">
      <c r="A122" s="107" t="s">
        <v>1972</v>
      </c>
      <c r="B122" s="46">
        <v>5</v>
      </c>
      <c r="C122" s="46">
        <v>0</v>
      </c>
      <c r="D122" s="46" t="s">
        <v>3202</v>
      </c>
    </row>
    <row r="123" spans="1:4" x14ac:dyDescent="0.3">
      <c r="A123" s="107" t="s">
        <v>1971</v>
      </c>
      <c r="B123" s="46">
        <v>5</v>
      </c>
      <c r="C123" s="46">
        <v>0</v>
      </c>
      <c r="D123" s="46" t="s">
        <v>3202</v>
      </c>
    </row>
    <row r="124" spans="1:4" x14ac:dyDescent="0.3">
      <c r="A124" s="107" t="s">
        <v>1969</v>
      </c>
      <c r="B124" s="46">
        <v>5</v>
      </c>
      <c r="C124" s="46">
        <v>0</v>
      </c>
      <c r="D124" s="46" t="s">
        <v>3202</v>
      </c>
    </row>
    <row r="125" spans="1:4" x14ac:dyDescent="0.3">
      <c r="A125" s="107" t="s">
        <v>1968</v>
      </c>
      <c r="B125" s="46">
        <v>5</v>
      </c>
      <c r="C125" s="46">
        <v>0</v>
      </c>
      <c r="D125" s="46" t="s">
        <v>3202</v>
      </c>
    </row>
    <row r="126" spans="1:4" x14ac:dyDescent="0.3">
      <c r="A126" s="107" t="s">
        <v>1970</v>
      </c>
      <c r="B126" s="46">
        <v>5</v>
      </c>
      <c r="C126" s="46">
        <v>0</v>
      </c>
      <c r="D126" s="46" t="s">
        <v>3202</v>
      </c>
    </row>
    <row r="127" spans="1:4" x14ac:dyDescent="0.3">
      <c r="A127" s="107" t="s">
        <v>2537</v>
      </c>
      <c r="B127" s="46">
        <v>15</v>
      </c>
      <c r="C127" s="46">
        <v>0</v>
      </c>
      <c r="D127" s="46" t="s">
        <v>3030</v>
      </c>
    </row>
    <row r="128" spans="1:4" x14ac:dyDescent="0.3">
      <c r="A128" s="107" t="s">
        <v>1239</v>
      </c>
      <c r="B128" s="46">
        <v>15</v>
      </c>
      <c r="C128" s="46">
        <v>0</v>
      </c>
      <c r="D128" s="46" t="s">
        <v>3030</v>
      </c>
    </row>
    <row r="129" spans="1:4" x14ac:dyDescent="0.3">
      <c r="A129" s="107" t="s">
        <v>1974</v>
      </c>
      <c r="B129" s="46">
        <v>15</v>
      </c>
      <c r="C129" s="46">
        <v>0</v>
      </c>
      <c r="D129" s="46" t="s">
        <v>3030</v>
      </c>
    </row>
    <row r="130" spans="1:4" x14ac:dyDescent="0.3">
      <c r="A130" s="107" t="s">
        <v>1844</v>
      </c>
      <c r="B130" s="46">
        <v>15</v>
      </c>
      <c r="C130" s="46">
        <v>0</v>
      </c>
      <c r="D130" s="46" t="s">
        <v>3030</v>
      </c>
    </row>
    <row r="131" spans="1:4" x14ac:dyDescent="0.3">
      <c r="A131" s="107" t="s">
        <v>2440</v>
      </c>
      <c r="B131" s="46">
        <v>12</v>
      </c>
      <c r="C131" s="46">
        <v>0</v>
      </c>
      <c r="D131" s="46" t="s">
        <v>3045</v>
      </c>
    </row>
    <row r="132" spans="1:4" x14ac:dyDescent="0.3">
      <c r="A132" s="107" t="s">
        <v>2322</v>
      </c>
      <c r="B132" s="46">
        <v>12</v>
      </c>
      <c r="C132" s="46">
        <v>0</v>
      </c>
      <c r="D132" s="46" t="s">
        <v>3045</v>
      </c>
    </row>
    <row r="133" spans="1:4" x14ac:dyDescent="0.3">
      <c r="A133" s="107" t="s">
        <v>1881</v>
      </c>
      <c r="B133" s="46">
        <v>12</v>
      </c>
      <c r="C133" s="46">
        <v>0</v>
      </c>
      <c r="D133" s="46" t="s">
        <v>3045</v>
      </c>
    </row>
    <row r="134" spans="1:4" x14ac:dyDescent="0.3">
      <c r="A134" s="107" t="s">
        <v>1785</v>
      </c>
      <c r="B134" s="46">
        <v>12</v>
      </c>
      <c r="C134" s="46">
        <v>0</v>
      </c>
      <c r="D134" s="46" t="s">
        <v>3045</v>
      </c>
    </row>
    <row r="135" spans="1:4" x14ac:dyDescent="0.3">
      <c r="A135" s="107" t="s">
        <v>1786</v>
      </c>
      <c r="B135" s="46">
        <v>12</v>
      </c>
      <c r="C135" s="46">
        <v>0</v>
      </c>
      <c r="D135" s="46" t="s">
        <v>3045</v>
      </c>
    </row>
    <row r="136" spans="1:4" x14ac:dyDescent="0.3">
      <c r="A136" s="107" t="s">
        <v>1784</v>
      </c>
      <c r="B136" s="46">
        <v>12</v>
      </c>
      <c r="C136" s="46">
        <v>0</v>
      </c>
      <c r="D136" s="46" t="s">
        <v>3045</v>
      </c>
    </row>
    <row r="137" spans="1:4" x14ac:dyDescent="0.3">
      <c r="A137" s="107" t="s">
        <v>2500</v>
      </c>
      <c r="B137" s="46">
        <v>4</v>
      </c>
      <c r="C137" s="46">
        <v>0</v>
      </c>
      <c r="D137" s="46" t="s">
        <v>3029</v>
      </c>
    </row>
    <row r="138" spans="1:4" x14ac:dyDescent="0.3">
      <c r="A138" s="107" t="s">
        <v>2503</v>
      </c>
      <c r="B138" s="46">
        <v>4</v>
      </c>
      <c r="C138" s="46">
        <v>0</v>
      </c>
      <c r="D138" s="46" t="s">
        <v>3029</v>
      </c>
    </row>
    <row r="139" spans="1:4" x14ac:dyDescent="0.3">
      <c r="A139" s="107" t="s">
        <v>2501</v>
      </c>
      <c r="B139" s="46">
        <v>4</v>
      </c>
      <c r="C139" s="46">
        <v>0</v>
      </c>
      <c r="D139" s="46" t="s">
        <v>3029</v>
      </c>
    </row>
    <row r="140" spans="1:4" x14ac:dyDescent="0.3">
      <c r="A140" s="107" t="s">
        <v>2502</v>
      </c>
      <c r="B140" s="46">
        <v>4</v>
      </c>
      <c r="C140" s="46">
        <v>0</v>
      </c>
      <c r="D140" s="46" t="s">
        <v>3029</v>
      </c>
    </row>
    <row r="141" spans="1:4" x14ac:dyDescent="0.3">
      <c r="A141" s="107" t="s">
        <v>1806</v>
      </c>
      <c r="B141" s="46">
        <v>4</v>
      </c>
      <c r="C141" s="46">
        <v>0</v>
      </c>
      <c r="D141" s="46" t="s">
        <v>3029</v>
      </c>
    </row>
    <row r="142" spans="1:4" x14ac:dyDescent="0.3">
      <c r="A142" s="107" t="s">
        <v>1807</v>
      </c>
      <c r="B142" s="46">
        <v>4</v>
      </c>
      <c r="C142" s="46">
        <v>0</v>
      </c>
      <c r="D142" s="46" t="s">
        <v>3029</v>
      </c>
    </row>
    <row r="143" spans="1:4" x14ac:dyDescent="0.3">
      <c r="A143" s="107" t="s">
        <v>1804</v>
      </c>
      <c r="B143" s="46">
        <v>4</v>
      </c>
      <c r="C143" s="46">
        <v>0</v>
      </c>
      <c r="D143" s="46" t="s">
        <v>3029</v>
      </c>
    </row>
    <row r="144" spans="1:4" x14ac:dyDescent="0.3">
      <c r="A144" s="107" t="s">
        <v>1803</v>
      </c>
      <c r="B144" s="46">
        <v>4</v>
      </c>
      <c r="C144" s="46">
        <v>0</v>
      </c>
      <c r="D144" s="46" t="s">
        <v>3029</v>
      </c>
    </row>
    <row r="145" spans="1:4" x14ac:dyDescent="0.3">
      <c r="A145" s="107" t="s">
        <v>1805</v>
      </c>
      <c r="B145" s="46">
        <v>4</v>
      </c>
      <c r="C145" s="46">
        <v>0</v>
      </c>
      <c r="D145" s="46" t="s">
        <v>3029</v>
      </c>
    </row>
    <row r="146" spans="1:4" x14ac:dyDescent="0.3">
      <c r="A146" s="107" t="s">
        <v>3189</v>
      </c>
      <c r="B146" s="46">
        <v>10.28</v>
      </c>
      <c r="C146" s="46">
        <v>0</v>
      </c>
      <c r="D146" s="46" t="s">
        <v>3203</v>
      </c>
    </row>
    <row r="147" spans="1:4" x14ac:dyDescent="0.3">
      <c r="A147" s="107" t="s">
        <v>3187</v>
      </c>
      <c r="B147" s="46">
        <v>10.28</v>
      </c>
      <c r="C147" s="46">
        <v>0</v>
      </c>
      <c r="D147" s="46" t="s">
        <v>3203</v>
      </c>
    </row>
    <row r="148" spans="1:4" x14ac:dyDescent="0.3">
      <c r="A148" s="107" t="s">
        <v>1762</v>
      </c>
      <c r="B148" s="46">
        <v>10.28</v>
      </c>
      <c r="C148" s="46">
        <v>0</v>
      </c>
      <c r="D148" s="46" t="s">
        <v>3203</v>
      </c>
    </row>
    <row r="149" spans="1:4" x14ac:dyDescent="0.3">
      <c r="A149" s="107" t="s">
        <v>1761</v>
      </c>
      <c r="B149" s="46">
        <v>10.28</v>
      </c>
      <c r="C149" s="46">
        <v>0</v>
      </c>
      <c r="D149" s="46" t="s">
        <v>3203</v>
      </c>
    </row>
    <row r="150" spans="1:4" x14ac:dyDescent="0.3">
      <c r="A150" s="107" t="s">
        <v>1760</v>
      </c>
      <c r="B150" s="46">
        <v>10.28</v>
      </c>
      <c r="C150" s="46">
        <v>0</v>
      </c>
      <c r="D150" s="46" t="s">
        <v>3203</v>
      </c>
    </row>
    <row r="151" spans="1:4" x14ac:dyDescent="0.3">
      <c r="A151" s="107" t="s">
        <v>3188</v>
      </c>
      <c r="B151" s="46">
        <v>10.28</v>
      </c>
      <c r="C151" s="46">
        <v>0</v>
      </c>
      <c r="D151" s="46" t="s">
        <v>3203</v>
      </c>
    </row>
    <row r="152" spans="1:4" x14ac:dyDescent="0.3">
      <c r="A152" s="107" t="s">
        <v>3186</v>
      </c>
      <c r="B152" s="46">
        <v>10.28</v>
      </c>
      <c r="C152" s="46">
        <v>0</v>
      </c>
      <c r="D152" s="46" t="s">
        <v>3203</v>
      </c>
    </row>
    <row r="153" spans="1:4" x14ac:dyDescent="0.3">
      <c r="A153" s="107" t="s">
        <v>1539</v>
      </c>
      <c r="B153" s="46">
        <v>33.33</v>
      </c>
      <c r="C153" s="46">
        <v>0</v>
      </c>
      <c r="D153" s="46" t="s">
        <v>3031</v>
      </c>
    </row>
    <row r="154" spans="1:4" x14ac:dyDescent="0.3">
      <c r="A154" s="107" t="s">
        <v>1030</v>
      </c>
      <c r="B154" s="46">
        <v>15</v>
      </c>
      <c r="C154" s="46">
        <v>0</v>
      </c>
      <c r="D154" s="46" t="s">
        <v>3029</v>
      </c>
    </row>
    <row r="155" spans="1:4" x14ac:dyDescent="0.3">
      <c r="A155" s="107" t="s">
        <v>1029</v>
      </c>
      <c r="B155" s="46">
        <v>15</v>
      </c>
      <c r="C155" s="46">
        <v>0</v>
      </c>
      <c r="D155" s="46" t="s">
        <v>3029</v>
      </c>
    </row>
    <row r="156" spans="1:4" x14ac:dyDescent="0.3">
      <c r="A156" s="107" t="s">
        <v>1166</v>
      </c>
      <c r="B156" s="46">
        <v>15</v>
      </c>
      <c r="C156" s="46">
        <v>0</v>
      </c>
      <c r="D156" s="46" t="s">
        <v>3029</v>
      </c>
    </row>
    <row r="157" spans="1:4" x14ac:dyDescent="0.3">
      <c r="A157" s="107" t="s">
        <v>1249</v>
      </c>
      <c r="B157" s="46">
        <v>15</v>
      </c>
      <c r="C157" s="46">
        <v>0</v>
      </c>
      <c r="D157" s="46" t="s">
        <v>3029</v>
      </c>
    </row>
    <row r="158" spans="1:4" x14ac:dyDescent="0.3">
      <c r="A158" s="107" t="s">
        <v>1024</v>
      </c>
      <c r="B158" s="46">
        <v>15</v>
      </c>
      <c r="C158" s="46">
        <v>0</v>
      </c>
      <c r="D158" s="46" t="s">
        <v>3029</v>
      </c>
    </row>
    <row r="159" spans="1:4" x14ac:dyDescent="0.3">
      <c r="A159" s="107" t="s">
        <v>1022</v>
      </c>
      <c r="B159" s="46">
        <v>15</v>
      </c>
      <c r="C159" s="46">
        <v>0</v>
      </c>
      <c r="D159" s="46" t="s">
        <v>3029</v>
      </c>
    </row>
    <row r="160" spans="1:4" x14ac:dyDescent="0.3">
      <c r="A160" s="107" t="s">
        <v>1023</v>
      </c>
      <c r="B160" s="46">
        <v>15</v>
      </c>
      <c r="C160" s="46">
        <v>0</v>
      </c>
      <c r="D160" s="46" t="s">
        <v>3029</v>
      </c>
    </row>
    <row r="161" spans="1:4" x14ac:dyDescent="0.3">
      <c r="A161" s="107" t="s">
        <v>1026</v>
      </c>
      <c r="B161" s="46">
        <v>15</v>
      </c>
      <c r="C161" s="46">
        <v>0</v>
      </c>
      <c r="D161" s="46" t="s">
        <v>3029</v>
      </c>
    </row>
    <row r="162" spans="1:4" x14ac:dyDescent="0.3">
      <c r="A162" s="107" t="s">
        <v>1025</v>
      </c>
      <c r="B162" s="46">
        <v>15</v>
      </c>
      <c r="C162" s="46">
        <v>0</v>
      </c>
      <c r="D162" s="46" t="s">
        <v>3029</v>
      </c>
    </row>
    <row r="163" spans="1:4" x14ac:dyDescent="0.3">
      <c r="A163" s="107" t="s">
        <v>1250</v>
      </c>
      <c r="B163" s="46">
        <v>15</v>
      </c>
      <c r="C163" s="46">
        <v>0</v>
      </c>
      <c r="D163" s="46" t="s">
        <v>3029</v>
      </c>
    </row>
    <row r="164" spans="1:4" x14ac:dyDescent="0.3">
      <c r="A164" s="107" t="s">
        <v>1164</v>
      </c>
      <c r="B164" s="46">
        <v>15</v>
      </c>
      <c r="C164" s="46">
        <v>0</v>
      </c>
      <c r="D164" s="46" t="s">
        <v>3029</v>
      </c>
    </row>
    <row r="165" spans="1:4" x14ac:dyDescent="0.3">
      <c r="A165" s="107" t="s">
        <v>1248</v>
      </c>
      <c r="B165" s="46">
        <v>15</v>
      </c>
      <c r="C165" s="46">
        <v>0</v>
      </c>
      <c r="D165" s="46" t="s">
        <v>3029</v>
      </c>
    </row>
    <row r="166" spans="1:4" x14ac:dyDescent="0.3">
      <c r="A166" s="107" t="s">
        <v>1165</v>
      </c>
      <c r="B166" s="46">
        <v>15</v>
      </c>
      <c r="C166" s="46">
        <v>0</v>
      </c>
      <c r="D166" s="46" t="s">
        <v>3029</v>
      </c>
    </row>
    <row r="167" spans="1:4" x14ac:dyDescent="0.3">
      <c r="A167" s="107" t="s">
        <v>1028</v>
      </c>
      <c r="B167" s="46">
        <v>15</v>
      </c>
      <c r="C167" s="46">
        <v>0</v>
      </c>
      <c r="D167" s="46" t="s">
        <v>3029</v>
      </c>
    </row>
    <row r="168" spans="1:4" x14ac:dyDescent="0.3">
      <c r="A168" s="107" t="s">
        <v>1027</v>
      </c>
      <c r="B168" s="46">
        <v>15</v>
      </c>
      <c r="C168" s="46">
        <v>0</v>
      </c>
      <c r="D168" s="46" t="s">
        <v>3029</v>
      </c>
    </row>
    <row r="169" spans="1:4" x14ac:dyDescent="0.3">
      <c r="A169" s="107" t="s">
        <v>2134</v>
      </c>
      <c r="B169" s="46">
        <v>20</v>
      </c>
      <c r="C169" s="46">
        <v>0</v>
      </c>
      <c r="D169" s="46" t="s">
        <v>3029</v>
      </c>
    </row>
    <row r="170" spans="1:4" x14ac:dyDescent="0.3">
      <c r="A170" s="107" t="s">
        <v>2129</v>
      </c>
      <c r="B170" s="46">
        <v>20</v>
      </c>
      <c r="C170" s="46">
        <v>0</v>
      </c>
      <c r="D170" s="46" t="s">
        <v>3029</v>
      </c>
    </row>
    <row r="171" spans="1:4" x14ac:dyDescent="0.3">
      <c r="A171" s="107" t="s">
        <v>2130</v>
      </c>
      <c r="B171" s="46">
        <v>20</v>
      </c>
      <c r="C171" s="46">
        <v>0</v>
      </c>
      <c r="D171" s="46" t="s">
        <v>3029</v>
      </c>
    </row>
    <row r="172" spans="1:4" x14ac:dyDescent="0.3">
      <c r="A172" s="107" t="s">
        <v>2473</v>
      </c>
      <c r="B172" s="46">
        <v>20</v>
      </c>
      <c r="C172" s="46">
        <v>0</v>
      </c>
      <c r="D172" s="46" t="s">
        <v>3029</v>
      </c>
    </row>
    <row r="173" spans="1:4" x14ac:dyDescent="0.3">
      <c r="A173" s="107" t="s">
        <v>2125</v>
      </c>
      <c r="B173" s="46">
        <v>20</v>
      </c>
      <c r="C173" s="46">
        <v>0</v>
      </c>
      <c r="D173" s="46" t="s">
        <v>3029</v>
      </c>
    </row>
    <row r="174" spans="1:4" x14ac:dyDescent="0.3">
      <c r="A174" s="107" t="s">
        <v>2133</v>
      </c>
      <c r="B174" s="46">
        <v>20</v>
      </c>
      <c r="C174" s="46">
        <v>0</v>
      </c>
      <c r="D174" s="46" t="s">
        <v>3029</v>
      </c>
    </row>
    <row r="175" spans="1:4" x14ac:dyDescent="0.3">
      <c r="A175" s="107" t="s">
        <v>2131</v>
      </c>
      <c r="B175" s="46">
        <v>20</v>
      </c>
      <c r="C175" s="46">
        <v>0</v>
      </c>
      <c r="D175" s="46" t="s">
        <v>3029</v>
      </c>
    </row>
    <row r="176" spans="1:4" x14ac:dyDescent="0.3">
      <c r="A176" s="107" t="s">
        <v>2118</v>
      </c>
      <c r="B176" s="46">
        <v>20</v>
      </c>
      <c r="C176" s="46">
        <v>0</v>
      </c>
      <c r="D176" s="46" t="s">
        <v>3029</v>
      </c>
    </row>
    <row r="177" spans="1:4" x14ac:dyDescent="0.3">
      <c r="A177" s="107" t="s">
        <v>2117</v>
      </c>
      <c r="B177" s="46">
        <v>20</v>
      </c>
      <c r="C177" s="46">
        <v>0</v>
      </c>
      <c r="D177" s="46" t="s">
        <v>3029</v>
      </c>
    </row>
    <row r="178" spans="1:4" x14ac:dyDescent="0.3">
      <c r="A178" s="107" t="s">
        <v>2124</v>
      </c>
      <c r="B178" s="46">
        <v>20</v>
      </c>
      <c r="C178" s="46">
        <v>0</v>
      </c>
      <c r="D178" s="46" t="s">
        <v>3029</v>
      </c>
    </row>
    <row r="179" spans="1:4" x14ac:dyDescent="0.3">
      <c r="A179" s="107" t="s">
        <v>2169</v>
      </c>
      <c r="B179" s="46">
        <v>20</v>
      </c>
      <c r="C179" s="46">
        <v>0</v>
      </c>
      <c r="D179" s="46" t="s">
        <v>3029</v>
      </c>
    </row>
    <row r="180" spans="1:4" x14ac:dyDescent="0.3">
      <c r="A180" s="107" t="s">
        <v>2132</v>
      </c>
      <c r="B180" s="46">
        <v>20</v>
      </c>
      <c r="C180" s="46">
        <v>0</v>
      </c>
      <c r="D180" s="46" t="s">
        <v>3029</v>
      </c>
    </row>
    <row r="181" spans="1:4" x14ac:dyDescent="0.3">
      <c r="A181" s="107" t="s">
        <v>2127</v>
      </c>
      <c r="B181" s="46">
        <v>20</v>
      </c>
      <c r="C181" s="46">
        <v>0</v>
      </c>
      <c r="D181" s="46" t="s">
        <v>3029</v>
      </c>
    </row>
    <row r="182" spans="1:4" x14ac:dyDescent="0.3">
      <c r="A182" s="107" t="s">
        <v>2126</v>
      </c>
      <c r="B182" s="46">
        <v>20</v>
      </c>
      <c r="C182" s="46">
        <v>0</v>
      </c>
      <c r="D182" s="46" t="s">
        <v>3029</v>
      </c>
    </row>
    <row r="183" spans="1:4" x14ac:dyDescent="0.3">
      <c r="A183" s="107" t="s">
        <v>2119</v>
      </c>
      <c r="B183" s="46">
        <v>20</v>
      </c>
      <c r="C183" s="46">
        <v>0</v>
      </c>
      <c r="D183" s="46" t="s">
        <v>3029</v>
      </c>
    </row>
    <row r="184" spans="1:4" x14ac:dyDescent="0.3">
      <c r="A184" s="107" t="s">
        <v>2128</v>
      </c>
      <c r="B184" s="46">
        <v>20</v>
      </c>
      <c r="C184" s="46">
        <v>0</v>
      </c>
      <c r="D184" s="46" t="s">
        <v>3029</v>
      </c>
    </row>
    <row r="185" spans="1:4" x14ac:dyDescent="0.3">
      <c r="A185" s="107" t="s">
        <v>2121</v>
      </c>
      <c r="B185" s="46">
        <v>20</v>
      </c>
      <c r="C185" s="46">
        <v>0</v>
      </c>
      <c r="D185" s="46" t="s">
        <v>3029</v>
      </c>
    </row>
    <row r="186" spans="1:4" x14ac:dyDescent="0.3">
      <c r="A186" s="107" t="s">
        <v>2120</v>
      </c>
      <c r="B186" s="46">
        <v>20</v>
      </c>
      <c r="C186" s="46">
        <v>0</v>
      </c>
      <c r="D186" s="46" t="s">
        <v>3029</v>
      </c>
    </row>
    <row r="187" spans="1:4" x14ac:dyDescent="0.3">
      <c r="A187" s="107" t="s">
        <v>2123</v>
      </c>
      <c r="B187" s="46">
        <v>20</v>
      </c>
      <c r="C187" s="46">
        <v>0</v>
      </c>
      <c r="D187" s="46" t="s">
        <v>3029</v>
      </c>
    </row>
    <row r="188" spans="1:4" x14ac:dyDescent="0.3">
      <c r="A188" s="107" t="s">
        <v>2122</v>
      </c>
      <c r="B188" s="46">
        <v>20</v>
      </c>
      <c r="C188" s="46">
        <v>0</v>
      </c>
      <c r="D188" s="46" t="s">
        <v>3029</v>
      </c>
    </row>
    <row r="189" spans="1:4" x14ac:dyDescent="0.3">
      <c r="A189" s="107" t="s">
        <v>1885</v>
      </c>
      <c r="B189" s="46">
        <v>20</v>
      </c>
      <c r="C189" s="46">
        <v>0</v>
      </c>
      <c r="D189" s="46" t="s">
        <v>3029</v>
      </c>
    </row>
    <row r="190" spans="1:4" x14ac:dyDescent="0.3">
      <c r="A190" s="107" t="s">
        <v>2100</v>
      </c>
      <c r="B190" s="46">
        <v>20</v>
      </c>
      <c r="C190" s="46">
        <v>0</v>
      </c>
      <c r="D190" s="46" t="s">
        <v>3029</v>
      </c>
    </row>
    <row r="191" spans="1:4" x14ac:dyDescent="0.3">
      <c r="A191" s="107" t="s">
        <v>2101</v>
      </c>
      <c r="B191" s="46">
        <v>20</v>
      </c>
      <c r="C191" s="46">
        <v>0</v>
      </c>
      <c r="D191" s="46" t="s">
        <v>3029</v>
      </c>
    </row>
    <row r="192" spans="1:4" x14ac:dyDescent="0.3">
      <c r="A192" s="107" t="s">
        <v>1580</v>
      </c>
      <c r="B192" s="46">
        <v>20</v>
      </c>
      <c r="C192" s="46">
        <v>0</v>
      </c>
      <c r="D192" s="46" t="s">
        <v>3029</v>
      </c>
    </row>
    <row r="193" spans="1:4" x14ac:dyDescent="0.3">
      <c r="A193" s="107" t="s">
        <v>1742</v>
      </c>
      <c r="B193" s="46">
        <v>5</v>
      </c>
      <c r="C193" s="46">
        <v>0</v>
      </c>
      <c r="D193" s="46" t="s">
        <v>3029</v>
      </c>
    </row>
    <row r="194" spans="1:4" x14ac:dyDescent="0.3">
      <c r="A194" s="107" t="s">
        <v>1741</v>
      </c>
      <c r="B194" s="46">
        <v>5</v>
      </c>
      <c r="C194" s="46">
        <v>0</v>
      </c>
      <c r="D194" s="46" t="s">
        <v>3029</v>
      </c>
    </row>
    <row r="195" spans="1:4" x14ac:dyDescent="0.3">
      <c r="A195" s="107" t="s">
        <v>1740</v>
      </c>
      <c r="B195" s="46">
        <v>5</v>
      </c>
      <c r="C195" s="46">
        <v>0</v>
      </c>
      <c r="D195" s="46" t="s">
        <v>3029</v>
      </c>
    </row>
    <row r="196" spans="1:4" x14ac:dyDescent="0.3">
      <c r="A196" s="107" t="s">
        <v>2222</v>
      </c>
      <c r="B196" s="46">
        <v>5</v>
      </c>
      <c r="C196" s="46">
        <v>0</v>
      </c>
      <c r="D196" s="46" t="s">
        <v>3029</v>
      </c>
    </row>
    <row r="197" spans="1:4" x14ac:dyDescent="0.3">
      <c r="A197" s="107" t="s">
        <v>2223</v>
      </c>
      <c r="B197" s="46">
        <v>5</v>
      </c>
      <c r="C197" s="46">
        <v>0</v>
      </c>
      <c r="D197" s="46" t="s">
        <v>3029</v>
      </c>
    </row>
    <row r="198" spans="1:4" x14ac:dyDescent="0.3">
      <c r="A198" s="107" t="s">
        <v>2228</v>
      </c>
      <c r="B198" s="46">
        <v>5</v>
      </c>
      <c r="C198" s="46">
        <v>0</v>
      </c>
      <c r="D198" s="46" t="s">
        <v>3029</v>
      </c>
    </row>
    <row r="199" spans="1:4" x14ac:dyDescent="0.3">
      <c r="A199" s="107" t="s">
        <v>2221</v>
      </c>
      <c r="B199" s="46">
        <v>5</v>
      </c>
      <c r="C199" s="46">
        <v>0</v>
      </c>
      <c r="D199" s="46" t="s">
        <v>3029</v>
      </c>
    </row>
    <row r="200" spans="1:4" x14ac:dyDescent="0.3">
      <c r="A200" s="107" t="s">
        <v>2220</v>
      </c>
      <c r="B200" s="46">
        <v>5</v>
      </c>
      <c r="C200" s="46">
        <v>0</v>
      </c>
      <c r="D200" s="46" t="s">
        <v>3029</v>
      </c>
    </row>
    <row r="201" spans="1:4" x14ac:dyDescent="0.3">
      <c r="A201" s="107" t="s">
        <v>2219</v>
      </c>
      <c r="B201" s="46">
        <v>5</v>
      </c>
      <c r="C201" s="46">
        <v>0</v>
      </c>
      <c r="D201" s="46" t="s">
        <v>3029</v>
      </c>
    </row>
    <row r="202" spans="1:4" x14ac:dyDescent="0.3">
      <c r="A202" s="107" t="s">
        <v>2218</v>
      </c>
      <c r="B202" s="46">
        <v>5</v>
      </c>
      <c r="C202" s="46">
        <v>0</v>
      </c>
      <c r="D202" s="46" t="s">
        <v>3029</v>
      </c>
    </row>
    <row r="203" spans="1:4" x14ac:dyDescent="0.3">
      <c r="A203" s="107" t="s">
        <v>1633</v>
      </c>
      <c r="B203" s="46">
        <v>35</v>
      </c>
      <c r="C203" s="46">
        <v>0</v>
      </c>
      <c r="D203" s="46" t="s">
        <v>2640</v>
      </c>
    </row>
    <row r="204" spans="1:4" x14ac:dyDescent="0.3">
      <c r="A204" s="107" t="s">
        <v>2500</v>
      </c>
      <c r="B204" s="46">
        <v>14</v>
      </c>
      <c r="C204" s="46">
        <v>0</v>
      </c>
      <c r="D204" s="46" t="s">
        <v>3204</v>
      </c>
    </row>
    <row r="205" spans="1:4" x14ac:dyDescent="0.3">
      <c r="A205" s="107" t="s">
        <v>2501</v>
      </c>
      <c r="B205" s="46">
        <v>14</v>
      </c>
      <c r="C205" s="46">
        <v>0</v>
      </c>
      <c r="D205" s="46" t="s">
        <v>3204</v>
      </c>
    </row>
    <row r="206" spans="1:4" x14ac:dyDescent="0.3">
      <c r="A206" s="107" t="s">
        <v>2503</v>
      </c>
      <c r="B206" s="46">
        <v>14</v>
      </c>
      <c r="C206" s="46">
        <v>0</v>
      </c>
      <c r="D206" s="46" t="s">
        <v>3204</v>
      </c>
    </row>
    <row r="207" spans="1:4" x14ac:dyDescent="0.3">
      <c r="A207" s="107" t="s">
        <v>2502</v>
      </c>
      <c r="B207" s="46">
        <v>14</v>
      </c>
      <c r="C207" s="46">
        <v>0</v>
      </c>
      <c r="D207" s="46" t="s">
        <v>3204</v>
      </c>
    </row>
    <row r="208" spans="1:4" x14ac:dyDescent="0.3">
      <c r="A208" s="107" t="s">
        <v>2167</v>
      </c>
      <c r="B208" s="46">
        <v>15</v>
      </c>
      <c r="C208" s="46">
        <v>0</v>
      </c>
      <c r="D208" s="46" t="s">
        <v>3199</v>
      </c>
    </row>
    <row r="209" spans="1:4" x14ac:dyDescent="0.3">
      <c r="A209" s="107" t="s">
        <v>2168</v>
      </c>
      <c r="B209" s="46">
        <v>15</v>
      </c>
      <c r="C209" s="46">
        <v>0</v>
      </c>
      <c r="D209" s="46" t="s">
        <v>3199</v>
      </c>
    </row>
    <row r="210" spans="1:4" x14ac:dyDescent="0.3">
      <c r="A210" s="107" t="s">
        <v>2956</v>
      </c>
      <c r="B210" s="46">
        <v>20</v>
      </c>
      <c r="C210" s="46">
        <v>0</v>
      </c>
      <c r="D210" s="46" t="s">
        <v>3199</v>
      </c>
    </row>
    <row r="211" spans="1:4" x14ac:dyDescent="0.3">
      <c r="A211" s="107" t="s">
        <v>882</v>
      </c>
      <c r="B211" s="46">
        <v>20</v>
      </c>
      <c r="C211" s="46">
        <v>0</v>
      </c>
      <c r="D211" s="46" t="s">
        <v>3016</v>
      </c>
    </row>
    <row r="212" spans="1:4" x14ac:dyDescent="0.3">
      <c r="A212" s="107" t="s">
        <v>1529</v>
      </c>
      <c r="B212" s="46">
        <v>20</v>
      </c>
      <c r="C212" s="46">
        <v>0</v>
      </c>
      <c r="D212" s="46" t="s">
        <v>3016</v>
      </c>
    </row>
    <row r="213" spans="1:4" x14ac:dyDescent="0.3">
      <c r="A213" s="107" t="s">
        <v>1442</v>
      </c>
      <c r="B213" s="46">
        <v>20</v>
      </c>
      <c r="C213" s="46">
        <v>0</v>
      </c>
      <c r="D213" s="46" t="s">
        <v>3199</v>
      </c>
    </row>
    <row r="214" spans="1:4" x14ac:dyDescent="0.3">
      <c r="A214" s="107" t="s">
        <v>1440</v>
      </c>
      <c r="B214" s="46">
        <v>20</v>
      </c>
      <c r="C214" s="46">
        <v>0</v>
      </c>
      <c r="D214" s="46" t="s">
        <v>3199</v>
      </c>
    </row>
    <row r="215" spans="1:4" x14ac:dyDescent="0.3">
      <c r="A215" s="107" t="s">
        <v>1441</v>
      </c>
      <c r="B215" s="46">
        <v>20</v>
      </c>
      <c r="C215" s="46">
        <v>0</v>
      </c>
      <c r="D215" s="46" t="s">
        <v>3199</v>
      </c>
    </row>
    <row r="216" spans="1:4" x14ac:dyDescent="0.3">
      <c r="A216" s="107" t="s">
        <v>998</v>
      </c>
      <c r="B216" s="46">
        <v>15</v>
      </c>
      <c r="C216" s="46">
        <v>0</v>
      </c>
      <c r="D216" s="46" t="s">
        <v>3199</v>
      </c>
    </row>
    <row r="217" spans="1:4" x14ac:dyDescent="0.3">
      <c r="A217" s="107" t="s">
        <v>1569</v>
      </c>
      <c r="B217" s="46">
        <v>15</v>
      </c>
      <c r="C217" s="46">
        <v>0</v>
      </c>
      <c r="D217" s="46" t="s">
        <v>3199</v>
      </c>
    </row>
    <row r="218" spans="1:4" x14ac:dyDescent="0.3">
      <c r="A218" s="107" t="s">
        <v>999</v>
      </c>
      <c r="B218" s="46">
        <v>15</v>
      </c>
      <c r="C218" s="46">
        <v>0</v>
      </c>
      <c r="D218" s="46" t="s">
        <v>3199</v>
      </c>
    </row>
    <row r="219" spans="1:4" x14ac:dyDescent="0.3">
      <c r="A219" s="107" t="s">
        <v>1964</v>
      </c>
      <c r="B219" s="46">
        <v>18</v>
      </c>
      <c r="C219" s="46">
        <v>0</v>
      </c>
      <c r="D219" s="46" t="s">
        <v>3177</v>
      </c>
    </row>
  </sheetData>
  <autoFilter ref="A1:D115" xr:uid="{00000000-0009-0000-0000-000002000000}"/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7b6c34b-bd46-41e4-93ae-f220e3e54d1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32C43942D0054F94D5B392145E5B2A" ma:contentTypeVersion="18" ma:contentTypeDescription="Crear nuevo documento." ma:contentTypeScope="" ma:versionID="e0c449520ae66051568452219b30d3d6">
  <xsd:schema xmlns:xsd="http://www.w3.org/2001/XMLSchema" xmlns:xs="http://www.w3.org/2001/XMLSchema" xmlns:p="http://schemas.microsoft.com/office/2006/metadata/properties" xmlns:ns3="e7b6c34b-bd46-41e4-93ae-f220e3e54d10" xmlns:ns4="1cf74108-bf78-48b6-ae6d-6b73b1b91bbf" targetNamespace="http://schemas.microsoft.com/office/2006/metadata/properties" ma:root="true" ma:fieldsID="c81928a24edac1264dd172e6cde5d7e9" ns3:_="" ns4:_="">
    <xsd:import namespace="e7b6c34b-bd46-41e4-93ae-f220e3e54d10"/>
    <xsd:import namespace="1cf74108-bf78-48b6-ae6d-6b73b1b91b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6c34b-bd46-41e4-93ae-f220e3e54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74108-bf78-48b6-ae6d-6b73b1b91bbf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2C0123-EB19-489F-97E5-4FC26F4561F0}">
  <ds:schemaRefs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1cf74108-bf78-48b6-ae6d-6b73b1b91bbf"/>
    <ds:schemaRef ds:uri="e7b6c34b-bd46-41e4-93ae-f220e3e54d1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CD2F1C4-5BE9-429E-A520-C16FAF148B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b6c34b-bd46-41e4-93ae-f220e3e54d10"/>
    <ds:schemaRef ds:uri="1cf74108-bf78-48b6-ae6d-6b73b1b91b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C6DC2F-A616-4E0A-A241-3E32850974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Lista Corta</vt:lpstr>
      <vt:lpstr>Lista UPA Completa</vt:lpstr>
      <vt:lpstr>Promociones Vigentes</vt:lpstr>
      <vt:lpstr>'Lista Corta'!Área_de_impresión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johanna.faur</dc:creator>
  <cp:lastModifiedBy>Fernando Cros - UPA Mayorista</cp:lastModifiedBy>
  <cp:lastPrinted>2023-06-02T14:21:16Z</cp:lastPrinted>
  <dcterms:created xsi:type="dcterms:W3CDTF">2017-01-14T12:29:32Z</dcterms:created>
  <dcterms:modified xsi:type="dcterms:W3CDTF">2024-03-18T11:15:40Z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0x0101003C32C43942D0054F94D5B392145E5B2A</vt:lpwstr>
  </property>
</Properties>
</file>